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day\Dropbox\Box Sync\TPC\LucyDadayan_UI\Data Subscription\DATA files\Prototype Files\"/>
    </mc:Choice>
  </mc:AlternateContent>
  <xr:revisionPtr revIDLastSave="0" documentId="13_ncr:1_{48EF90B5-CBFE-4601-8A6D-59E1E51AF731}" xr6:coauthVersionLast="43" xr6:coauthVersionMax="43" xr10:uidLastSave="{00000000-0000-0000-0000-000000000000}"/>
  <bookViews>
    <workbookView xWindow="-108" yWindow="-108" windowWidth="23256" windowHeight="12576" tabRatio="915" activeTab="4" xr2:uid="{00000000-000D-0000-FFFF-FFFF00000000}"/>
  </bookViews>
  <sheets>
    <sheet name="Content" sheetId="77" r:id="rId1"/>
    <sheet name="Withholding" sheetId="68" r:id="rId2"/>
    <sheet name="Estimated Payments" sheetId="69" r:id="rId3"/>
    <sheet name="Final Payments" sheetId="70" r:id="rId4"/>
    <sheet name="Refunds" sheetId="72" r:id="rId5"/>
    <sheet name="Other" sheetId="73" r:id="rId6"/>
    <sheet name="Total PIT" sheetId="74" r:id="rId7"/>
  </sheets>
  <externalReferences>
    <externalReference r:id="rId8"/>
  </externalReferences>
  <definedNames>
    <definedName name="_1__123Graph_ACHART_1" hidden="1">[1]COVERPG!$B$5:$D$5</definedName>
    <definedName name="_2__123Graph_ACHART_2" hidden="1">[1]COVERPG!$B$15:$E$15</definedName>
    <definedName name="_3__123Graph_ACHART_3" hidden="1">[1]COVERPG!$B$15:$E$15</definedName>
    <definedName name="_4__123Graph_BCHART_1" hidden="1">[1]COVERPG!$B$6:$D$6</definedName>
    <definedName name="_5__123Graph_CCHART_1" hidden="1">[1]COVERPG!$B$7:$D$7</definedName>
    <definedName name="_6__123Graph_DCHART_1" hidden="1">[1]COVERPG!$B$8:$D$8</definedName>
    <definedName name="_7__123Graph_XCHART_2" hidden="1">[1]COVERPG!$B$14:$E$14</definedName>
    <definedName name="_8__123Graph_XCHART_3" hidden="1">[1]COVERPG!$B$14:$E$14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0" i="74" l="1"/>
  <c r="D101" i="74"/>
  <c r="D102" i="74"/>
  <c r="D103" i="74"/>
  <c r="D104" i="74"/>
  <c r="D105" i="74"/>
  <c r="D106" i="74"/>
  <c r="D107" i="74"/>
  <c r="D3" i="74" l="1"/>
  <c r="D4" i="74"/>
  <c r="D5" i="74"/>
  <c r="D6" i="74"/>
  <c r="D7" i="74"/>
  <c r="D8" i="74"/>
  <c r="D9" i="74"/>
  <c r="D10" i="74"/>
  <c r="D11" i="74"/>
  <c r="D12" i="74"/>
  <c r="D13" i="74"/>
  <c r="D14" i="74"/>
  <c r="D15" i="74"/>
  <c r="D16" i="74"/>
  <c r="D17" i="74"/>
  <c r="D18" i="74"/>
  <c r="D19" i="74"/>
  <c r="D20" i="74"/>
  <c r="D21" i="74"/>
  <c r="D22" i="74"/>
  <c r="D23" i="74"/>
  <c r="D24" i="74"/>
  <c r="D25" i="74"/>
  <c r="D26" i="74"/>
  <c r="D27" i="74"/>
  <c r="D28" i="74"/>
  <c r="D29" i="74"/>
  <c r="D30" i="74"/>
  <c r="D31" i="74"/>
  <c r="D32" i="74"/>
  <c r="D33" i="74"/>
  <c r="D34" i="74"/>
  <c r="D35" i="74"/>
  <c r="D36" i="74"/>
  <c r="D37" i="74"/>
  <c r="D38" i="74"/>
  <c r="D39" i="74"/>
  <c r="D40" i="74"/>
  <c r="D41" i="74"/>
  <c r="D42" i="74"/>
  <c r="D43" i="74"/>
  <c r="D44" i="74"/>
  <c r="D45" i="74"/>
  <c r="D46" i="74"/>
  <c r="D47" i="74"/>
  <c r="D48" i="74"/>
  <c r="D49" i="74"/>
  <c r="D50" i="74"/>
  <c r="D51" i="74"/>
  <c r="D52" i="74"/>
  <c r="D53" i="74"/>
  <c r="D54" i="74"/>
  <c r="D55" i="74"/>
  <c r="D56" i="74"/>
  <c r="D57" i="74"/>
  <c r="D58" i="74"/>
  <c r="D59" i="74"/>
  <c r="D60" i="74"/>
  <c r="D61" i="74"/>
  <c r="D62" i="74"/>
  <c r="D63" i="74"/>
  <c r="D64" i="74"/>
  <c r="D65" i="74"/>
  <c r="D66" i="74"/>
  <c r="D67" i="74"/>
  <c r="D68" i="74"/>
  <c r="D69" i="74"/>
  <c r="D70" i="74"/>
  <c r="D71" i="74"/>
  <c r="D72" i="74"/>
  <c r="D73" i="74"/>
  <c r="D74" i="74"/>
  <c r="D75" i="74"/>
  <c r="D76" i="74"/>
  <c r="D77" i="74"/>
  <c r="D78" i="74"/>
  <c r="D79" i="74"/>
  <c r="D80" i="74"/>
  <c r="D81" i="74"/>
  <c r="D82" i="74"/>
  <c r="D83" i="74"/>
  <c r="D84" i="74"/>
  <c r="D85" i="74"/>
  <c r="D86" i="74"/>
  <c r="D87" i="74"/>
  <c r="D88" i="74"/>
  <c r="D89" i="74"/>
  <c r="D90" i="74"/>
  <c r="D91" i="74"/>
  <c r="D92" i="74"/>
  <c r="D93" i="74"/>
  <c r="D94" i="74"/>
  <c r="D95" i="74"/>
  <c r="D96" i="74"/>
  <c r="D97" i="74"/>
  <c r="D98" i="74"/>
  <c r="D99" i="74"/>
</calcChain>
</file>

<file path=xl/sharedStrings.xml><?xml version="1.0" encoding="utf-8"?>
<sst xmlns="http://schemas.openxmlformats.org/spreadsheetml/2006/main" count="275" uniqueCount="60">
  <si>
    <t>Withholding</t>
  </si>
  <si>
    <t>Refunds</t>
  </si>
  <si>
    <t>Final Payments</t>
  </si>
  <si>
    <t>AL</t>
  </si>
  <si>
    <t>AZ</t>
  </si>
  <si>
    <t>AR</t>
  </si>
  <si>
    <t>CA</t>
  </si>
  <si>
    <t>CO</t>
  </si>
  <si>
    <t>CT</t>
  </si>
  <si>
    <t>DE</t>
  </si>
  <si>
    <t>GA</t>
  </si>
  <si>
    <t>HI</t>
  </si>
  <si>
    <t>ID</t>
  </si>
  <si>
    <t>IA</t>
  </si>
  <si>
    <t>IL</t>
  </si>
  <si>
    <t>IN</t>
  </si>
  <si>
    <t>KS</t>
  </si>
  <si>
    <t>KY</t>
  </si>
  <si>
    <t>LA</t>
  </si>
  <si>
    <t>ME</t>
  </si>
  <si>
    <t>MA</t>
  </si>
  <si>
    <t>MD</t>
  </si>
  <si>
    <t>MI</t>
  </si>
  <si>
    <t>MN</t>
  </si>
  <si>
    <t>MS</t>
  </si>
  <si>
    <t>MO</t>
  </si>
  <si>
    <t>MT</t>
  </si>
  <si>
    <t>NE</t>
  </si>
  <si>
    <t>NC</t>
  </si>
  <si>
    <t>ND</t>
  </si>
  <si>
    <t>NJ</t>
  </si>
  <si>
    <t>NM</t>
  </si>
  <si>
    <t>NY</t>
  </si>
  <si>
    <t>OH</t>
  </si>
  <si>
    <t>OK</t>
  </si>
  <si>
    <t>OR</t>
  </si>
  <si>
    <t>PA</t>
  </si>
  <si>
    <t>RI</t>
  </si>
  <si>
    <t>SC</t>
  </si>
  <si>
    <t>UT</t>
  </si>
  <si>
    <t>VT</t>
  </si>
  <si>
    <t>VA</t>
  </si>
  <si>
    <t>WV</t>
  </si>
  <si>
    <t>WI</t>
  </si>
  <si>
    <t>US</t>
  </si>
  <si>
    <t>Other</t>
  </si>
  <si>
    <r>
      <t xml:space="preserve">Source: </t>
    </r>
    <r>
      <rPr>
        <sz val="12"/>
        <color theme="1"/>
        <rFont val="Calibri"/>
        <family val="2"/>
        <scheme val="minor"/>
      </rPr>
      <t>Individual state government data, compiled by Lucy Dadayan at the Urban Institute.</t>
    </r>
  </si>
  <si>
    <t>Monthly State Government Personal Income Tax Data</t>
  </si>
  <si>
    <t>January 2010 to current, with two-month time lag</t>
  </si>
  <si>
    <t>Estimated Payments</t>
  </si>
  <si>
    <t>Total Personal Income Tax</t>
  </si>
  <si>
    <t>Content</t>
  </si>
  <si>
    <r>
      <t xml:space="preserve">Notes: </t>
    </r>
    <r>
      <rPr>
        <sz val="12"/>
        <color theme="1"/>
        <rFont val="Calibri"/>
        <family val="2"/>
        <scheme val="minor"/>
      </rPr>
      <t>This dataset includes historical detailed personal income tax data on a monthly basis, which is not available from any other single source.</t>
    </r>
  </si>
  <si>
    <t>Withholding
($ in millions)</t>
  </si>
  <si>
    <t>Estimated Payments
($ in millions)</t>
  </si>
  <si>
    <t>Final Payments
($ in millions)</t>
  </si>
  <si>
    <t>Refunds
($ in millions)</t>
  </si>
  <si>
    <t>Other
($ in millions)</t>
  </si>
  <si>
    <t>Total Personal Income Tax
($ in millions)</t>
  </si>
  <si>
    <r>
      <rPr>
        <sz val="12"/>
        <color theme="1"/>
        <rFont val="Calibri"/>
        <family val="2"/>
        <scheme val="minor"/>
      </rPr>
      <t xml:space="preserve">This is a </t>
    </r>
    <r>
      <rPr>
        <b/>
        <sz val="12"/>
        <color rgb="FFFF0000"/>
        <rFont val="Calibri"/>
        <family val="2"/>
        <scheme val="minor"/>
      </rPr>
      <t>sample</t>
    </r>
    <r>
      <rPr>
        <sz val="12"/>
        <color theme="1"/>
        <rFont val="Calibri"/>
        <family val="2"/>
        <scheme val="minor"/>
      </rPr>
      <t xml:space="preserve"> file.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For any data questions, please contact Lucy Dadayan at </t>
    </r>
    <r>
      <rPr>
        <b/>
        <sz val="12"/>
        <color theme="3"/>
        <rFont val="Calibri"/>
        <family val="2"/>
        <scheme val="minor"/>
      </rPr>
      <t>LDadayan@urban.org</t>
    </r>
    <r>
      <rPr>
        <sz val="12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</si>
</sst>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[Red]\(#,##0.0\)"/>
    <numFmt numFmtId="165" formatCode="&quot;$&quot;#,##0\ ;\(&quot;$&quot;#,##0\)"/>
    <numFmt numFmtId="166" formatCode="[$-409]mmm\-yy;@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</font>
    <font>
      <u/>
      <sz val="11"/>
      <color theme="10"/>
      <name val="Calibri"/>
      <family val="2"/>
    </font>
    <font>
      <u/>
      <sz val="8.8000000000000007"/>
      <color theme="10"/>
      <name val="Calibri"/>
      <family val="2"/>
    </font>
    <font>
      <sz val="10"/>
      <name val="Arial"/>
      <family val="2"/>
    </font>
    <font>
      <sz val="10"/>
      <name val="Calibri"/>
      <family val="2"/>
      <scheme val="minor"/>
    </font>
    <font>
      <u/>
      <sz val="10"/>
      <color indexed="12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Arial"/>
      <family val="2"/>
    </font>
    <font>
      <sz val="10"/>
      <name val="Times New Roman"/>
      <family val="1"/>
    </font>
    <font>
      <sz val="11"/>
      <color theme="1"/>
      <name val="Times New Roman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u/>
      <sz val="12"/>
      <color indexed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b/>
      <sz val="10"/>
      <color rgb="FF00206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u/>
      <sz val="12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53">
    <xf numFmtId="0" fontId="0" fillId="0" borderId="0"/>
    <xf numFmtId="0" fontId="1" fillId="0" borderId="0"/>
    <xf numFmtId="0" fontId="3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0" fontId="6" fillId="0" borderId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0" fontId="13" fillId="0" borderId="0"/>
    <xf numFmtId="0" fontId="12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0" fontId="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  <xf numFmtId="4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" fillId="0" borderId="1" applyNumberFormat="0" applyFont="0" applyFill="0" applyAlignment="0" applyProtection="0"/>
    <xf numFmtId="0" fontId="17" fillId="0" borderId="0"/>
    <xf numFmtId="0" fontId="18" fillId="0" borderId="0"/>
    <xf numFmtId="4" fontId="18" fillId="0" borderId="0" applyFont="0" applyFill="0" applyBorder="0" applyAlignment="0" applyProtection="0"/>
    <xf numFmtId="3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1" applyNumberFormat="0" applyFont="0" applyFill="0" applyAlignment="0" applyProtection="0"/>
    <xf numFmtId="40" fontId="6" fillId="0" borderId="0" applyFill="0" applyBorder="0" applyAlignment="0" applyProtection="0"/>
    <xf numFmtId="44" fontId="6" fillId="0" borderId="0" applyFont="0" applyFill="0" applyBorder="0" applyAlignment="0" applyProtection="0"/>
    <xf numFmtId="0" fontId="21" fillId="0" borderId="0"/>
    <xf numFmtId="0" fontId="1" fillId="0" borderId="0"/>
    <xf numFmtId="0" fontId="25" fillId="0" borderId="0"/>
    <xf numFmtId="0" fontId="27" fillId="0" borderId="0" applyNumberFormat="0" applyFill="0" applyBorder="0" applyAlignment="0" applyProtection="0"/>
    <xf numFmtId="166" fontId="6" fillId="0" borderId="0"/>
  </cellStyleXfs>
  <cellXfs count="19">
    <xf numFmtId="0" fontId="0" fillId="0" borderId="0" xfId="0"/>
    <xf numFmtId="0" fontId="9" fillId="0" borderId="0" xfId="0" applyFont="1"/>
    <xf numFmtId="0" fontId="7" fillId="0" borderId="0" xfId="0" applyFont="1"/>
    <xf numFmtId="164" fontId="7" fillId="0" borderId="0" xfId="6" applyNumberFormat="1" applyFont="1" applyAlignment="1">
      <alignment horizontal="right"/>
    </xf>
    <xf numFmtId="0" fontId="7" fillId="0" borderId="0" xfId="0" applyFont="1" applyAlignment="1">
      <alignment horizontal="left"/>
    </xf>
    <xf numFmtId="17" fontId="7" fillId="0" borderId="0" xfId="2" applyNumberFormat="1" applyFont="1" applyAlignment="1">
      <alignment horizontal="left"/>
    </xf>
    <xf numFmtId="0" fontId="22" fillId="2" borderId="0" xfId="49" applyFont="1" applyFill="1" applyAlignment="1">
      <alignment vertical="center"/>
    </xf>
    <xf numFmtId="0" fontId="23" fillId="2" borderId="0" xfId="8" applyFont="1" applyFill="1" applyAlignment="1" applyProtection="1">
      <alignment vertical="center"/>
    </xf>
    <xf numFmtId="0" fontId="28" fillId="2" borderId="0" xfId="51" applyFont="1" applyFill="1" applyAlignment="1">
      <alignment vertical="center"/>
    </xf>
    <xf numFmtId="166" fontId="6" fillId="0" borderId="0" xfId="52"/>
    <xf numFmtId="0" fontId="31" fillId="2" borderId="0" xfId="51" applyFont="1" applyFill="1" applyAlignment="1">
      <alignment vertical="center"/>
    </xf>
    <xf numFmtId="0" fontId="24" fillId="2" borderId="0" xfId="49" applyFont="1" applyFill="1" applyAlignment="1">
      <alignment vertical="center"/>
    </xf>
    <xf numFmtId="166" fontId="32" fillId="0" borderId="0" xfId="52" applyFont="1"/>
    <xf numFmtId="0" fontId="30" fillId="0" borderId="0" xfId="51" applyFont="1" applyAlignment="1">
      <alignment horizontal="left" vertical="center"/>
    </xf>
    <xf numFmtId="0" fontId="26" fillId="0" borderId="0" xfId="50" applyFont="1" applyAlignment="1">
      <alignment horizontal="left" vertical="center"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53">
    <cellStyle name="Comma 12" xfId="26" xr:uid="{00000000-0005-0000-0000-000000000000}"/>
    <cellStyle name="Comma 19" xfId="46" xr:uid="{00000000-0005-0000-0000-000001000000}"/>
    <cellStyle name="Comma 2" xfId="5" xr:uid="{00000000-0005-0000-0000-000002000000}"/>
    <cellStyle name="Comma 2 2" xfId="21" xr:uid="{00000000-0005-0000-0000-000003000000}"/>
    <cellStyle name="Comma 2 2 3" xfId="16" xr:uid="{00000000-0005-0000-0000-000004000000}"/>
    <cellStyle name="Comma 3" xfId="6" xr:uid="{00000000-0005-0000-0000-000005000000}"/>
    <cellStyle name="Comma 4" xfId="28" xr:uid="{00000000-0005-0000-0000-000006000000}"/>
    <cellStyle name="Comma 5" xfId="38" xr:uid="{00000000-0005-0000-0000-000007000000}"/>
    <cellStyle name="Comma 6" xfId="25" xr:uid="{00000000-0005-0000-0000-000008000000}"/>
    <cellStyle name="Comma0" xfId="29" xr:uid="{00000000-0005-0000-0000-000009000000}"/>
    <cellStyle name="Comma0 2" xfId="39" xr:uid="{00000000-0005-0000-0000-00000A000000}"/>
    <cellStyle name="Currency 2" xfId="47" xr:uid="{00000000-0005-0000-0000-00000C000000}"/>
    <cellStyle name="Currency0" xfId="30" xr:uid="{00000000-0005-0000-0000-00000D000000}"/>
    <cellStyle name="Currency0 2" xfId="40" xr:uid="{00000000-0005-0000-0000-00000E000000}"/>
    <cellStyle name="Date" xfId="31" xr:uid="{00000000-0005-0000-0000-00000F000000}"/>
    <cellStyle name="Date 2" xfId="41" xr:uid="{00000000-0005-0000-0000-000010000000}"/>
    <cellStyle name="Fixed" xfId="32" xr:uid="{00000000-0005-0000-0000-000011000000}"/>
    <cellStyle name="Fixed 2" xfId="42" xr:uid="{00000000-0005-0000-0000-000012000000}"/>
    <cellStyle name="Heading 1 2" xfId="33" xr:uid="{00000000-0005-0000-0000-000013000000}"/>
    <cellStyle name="Heading 1 3" xfId="43" xr:uid="{00000000-0005-0000-0000-000014000000}"/>
    <cellStyle name="Heading 2 2" xfId="34" xr:uid="{00000000-0005-0000-0000-000015000000}"/>
    <cellStyle name="Heading 2 3" xfId="44" xr:uid="{00000000-0005-0000-0000-000016000000}"/>
    <cellStyle name="Hyperlink" xfId="51" builtinId="8"/>
    <cellStyle name="Hyperlink 2" xfId="4" xr:uid="{00000000-0005-0000-0000-000018000000}"/>
    <cellStyle name="Hyperlink 2 2" xfId="10" xr:uid="{00000000-0005-0000-0000-000019000000}"/>
    <cellStyle name="Hyperlink 2 3" xfId="11" xr:uid="{00000000-0005-0000-0000-00001A000000}"/>
    <cellStyle name="Hyperlink 2 4" xfId="12" xr:uid="{00000000-0005-0000-0000-00001B000000}"/>
    <cellStyle name="Hyperlink 3" xfId="8" xr:uid="{00000000-0005-0000-0000-00001C000000}"/>
    <cellStyle name="Normal" xfId="0" builtinId="0"/>
    <cellStyle name="Normal 10" xfId="24" xr:uid="{00000000-0005-0000-0000-00001E000000}"/>
    <cellStyle name="Normal 15" xfId="48" xr:uid="{00000000-0005-0000-0000-00001F000000}"/>
    <cellStyle name="Normal 2" xfId="7" xr:uid="{00000000-0005-0000-0000-000020000000}"/>
    <cellStyle name="Normal 2 2" xfId="18" xr:uid="{00000000-0005-0000-0000-000021000000}"/>
    <cellStyle name="Normal 2 3" xfId="20" xr:uid="{00000000-0005-0000-0000-000022000000}"/>
    <cellStyle name="Normal 24" xfId="50" xr:uid="{DFA6EE88-CED6-4CB7-B85C-9011777D8899}"/>
    <cellStyle name="Normal 3" xfId="1" xr:uid="{00000000-0005-0000-0000-000023000000}"/>
    <cellStyle name="Normal 3 2" xfId="23" xr:uid="{00000000-0005-0000-0000-000024000000}"/>
    <cellStyle name="Normal 4" xfId="2" xr:uid="{00000000-0005-0000-0000-000025000000}"/>
    <cellStyle name="Normal 4 2" xfId="3" xr:uid="{00000000-0005-0000-0000-000026000000}"/>
    <cellStyle name="Normal 4 5" xfId="49" xr:uid="{E21A619C-BB80-492C-8E5C-4C53164D4CBA}"/>
    <cellStyle name="Normal 5" xfId="19" xr:uid="{00000000-0005-0000-0000-000027000000}"/>
    <cellStyle name="Normal 6" xfId="27" xr:uid="{00000000-0005-0000-0000-000028000000}"/>
    <cellStyle name="Normal 7" xfId="36" xr:uid="{00000000-0005-0000-0000-000029000000}"/>
    <cellStyle name="Normal 8" xfId="37" xr:uid="{00000000-0005-0000-0000-00002A000000}"/>
    <cellStyle name="Normal 9" xfId="52" xr:uid="{C0021F72-432A-4088-BC55-5B13F06A49A7}"/>
    <cellStyle name="Percent 2" xfId="9" xr:uid="{00000000-0005-0000-0000-00002C000000}"/>
    <cellStyle name="Percent 2 2" xfId="13" xr:uid="{00000000-0005-0000-0000-00002D000000}"/>
    <cellStyle name="Percent 2 3" xfId="14" xr:uid="{00000000-0005-0000-0000-00002E000000}"/>
    <cellStyle name="Percent 2 4" xfId="15" xr:uid="{00000000-0005-0000-0000-00002F000000}"/>
    <cellStyle name="Percent 2 5" xfId="22" xr:uid="{00000000-0005-0000-0000-000030000000}"/>
    <cellStyle name="Percent 3" xfId="17" xr:uid="{00000000-0005-0000-0000-000031000000}"/>
    <cellStyle name="Total 2" xfId="35" xr:uid="{00000000-0005-0000-0000-000032000000}"/>
    <cellStyle name="Total 3" xfId="45" xr:uid="{00000000-0005-0000-0000-000033000000}"/>
  </cellStyles>
  <dxfs count="0"/>
  <tableStyles count="0" defaultTableStyle="TableStyleMedium2" defaultPivotStyle="PivotStyleLight16"/>
  <colors>
    <mruColors>
      <color rgb="FF006600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axpolicycenter.org/author/lucy-dadayan" TargetMode="External"/><Relationship Id="rId2" Type="http://schemas.openxmlformats.org/officeDocument/2006/relationships/image" Target="../media/image1.jpeg"/><Relationship Id="rId1" Type="http://schemas.openxmlformats.org/officeDocument/2006/relationships/hyperlink" Target="https://www.urban.org/policy-centers/cross-center-initiatives/state-and-local-finance-initiative/projects/state-tax-and-economic-review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45720</xdr:rowOff>
    </xdr:from>
    <xdr:to>
      <xdr:col>0</xdr:col>
      <xdr:colOff>3858260</xdr:colOff>
      <xdr:row>0</xdr:row>
      <xdr:rowOff>1097280</xdr:rowOff>
    </xdr:to>
    <xdr:pic>
      <xdr:nvPicPr>
        <xdr:cNvPr id="2" name="Picture 1" descr="Urban Institute: Elevate the Debate" title="Urban Institute log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981062-A1FD-484B-AE72-8D5EFDEED82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20"/>
          <a:ext cx="3858260" cy="1051560"/>
        </a:xfrm>
        <a:prstGeom prst="rect">
          <a:avLst/>
        </a:prstGeom>
      </xdr:spPr>
    </xdr:pic>
    <xdr:clientData/>
  </xdr:twoCellAnchor>
  <xdr:twoCellAnchor editAs="oneCell">
    <xdr:from>
      <xdr:col>0</xdr:col>
      <xdr:colOff>8343900</xdr:colOff>
      <xdr:row>0</xdr:row>
      <xdr:rowOff>53340</xdr:rowOff>
    </xdr:from>
    <xdr:to>
      <xdr:col>0</xdr:col>
      <xdr:colOff>9574530</xdr:colOff>
      <xdr:row>0</xdr:row>
      <xdr:rowOff>1104900</xdr:rowOff>
    </xdr:to>
    <xdr:pic>
      <xdr:nvPicPr>
        <xdr:cNvPr id="3" name="Picture 2" descr="D:\Users\MMarazzi\Downloads\TPC_Square_Only_Color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9B050B3-E20B-4C7F-9C4D-57E0C7967AA2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3900" y="53340"/>
          <a:ext cx="1230630" cy="10515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DVDEL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Sheet2"/>
      <sheetName val="TABLE 3"/>
      <sheetName val="COVERPG"/>
    </sheetNames>
    <sheetDataSet>
      <sheetData sheetId="0"/>
      <sheetData sheetId="1"/>
      <sheetData sheetId="2"/>
      <sheetData sheetId="3">
        <row r="14">
          <cell r="B14">
            <v>44000</v>
          </cell>
          <cell r="C14" t="str">
            <v>4400A</v>
          </cell>
          <cell r="D14">
            <v>44100</v>
          </cell>
          <cell r="E14">
            <v>45200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urban.org/policy-centers/cross-center-initiatives/state-and-local-finance-initiative/projects/state-fiscal-and-economic-quarterly-review/data-subscription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0EC99-0814-484F-8C39-C30B536575A3}">
  <dimension ref="A1:A18"/>
  <sheetViews>
    <sheetView workbookViewId="0">
      <selection activeCell="A24" sqref="A24"/>
    </sheetView>
  </sheetViews>
  <sheetFormatPr defaultRowHeight="13.2" x14ac:dyDescent="0.25"/>
  <cols>
    <col min="1" max="1" width="140.77734375" style="9" customWidth="1"/>
    <col min="2" max="16384" width="8.88671875" style="9"/>
  </cols>
  <sheetData>
    <row r="1" spans="1:1" ht="97.8" customHeight="1" x14ac:dyDescent="0.25"/>
    <row r="2" spans="1:1" s="12" customFormat="1" ht="15" customHeight="1" x14ac:dyDescent="0.3"/>
    <row r="3" spans="1:1" s="12" customFormat="1" ht="15" customHeight="1" x14ac:dyDescent="0.3">
      <c r="A3" s="10" t="s">
        <v>47</v>
      </c>
    </row>
    <row r="4" spans="1:1" s="12" customFormat="1" ht="15" customHeight="1" x14ac:dyDescent="0.3">
      <c r="A4" s="11" t="s">
        <v>48</v>
      </c>
    </row>
    <row r="5" spans="1:1" s="12" customFormat="1" ht="15" customHeight="1" x14ac:dyDescent="0.3">
      <c r="A5" s="7"/>
    </row>
    <row r="6" spans="1:1" s="12" customFormat="1" ht="15" customHeight="1" x14ac:dyDescent="0.3">
      <c r="A6" s="7" t="s">
        <v>0</v>
      </c>
    </row>
    <row r="7" spans="1:1" s="12" customFormat="1" ht="15" customHeight="1" x14ac:dyDescent="0.3">
      <c r="A7" s="7" t="s">
        <v>49</v>
      </c>
    </row>
    <row r="8" spans="1:1" s="12" customFormat="1" ht="15" customHeight="1" x14ac:dyDescent="0.3">
      <c r="A8" s="7" t="s">
        <v>2</v>
      </c>
    </row>
    <row r="9" spans="1:1" s="12" customFormat="1" ht="15" customHeight="1" x14ac:dyDescent="0.3">
      <c r="A9" s="7" t="s">
        <v>1</v>
      </c>
    </row>
    <row r="10" spans="1:1" s="12" customFormat="1" ht="15" customHeight="1" x14ac:dyDescent="0.3">
      <c r="A10" s="7" t="s">
        <v>45</v>
      </c>
    </row>
    <row r="11" spans="1:1" s="12" customFormat="1" ht="15" customHeight="1" x14ac:dyDescent="0.3">
      <c r="A11" s="8" t="s">
        <v>50</v>
      </c>
    </row>
    <row r="12" spans="1:1" s="12" customFormat="1" ht="15" customHeight="1" x14ac:dyDescent="0.3">
      <c r="A12" s="8"/>
    </row>
    <row r="13" spans="1:1" s="12" customFormat="1" ht="15" customHeight="1" x14ac:dyDescent="0.3">
      <c r="A13" s="6" t="s">
        <v>46</v>
      </c>
    </row>
    <row r="14" spans="1:1" s="12" customFormat="1" ht="15" customHeight="1" x14ac:dyDescent="0.3">
      <c r="A14" s="6" t="s">
        <v>52</v>
      </c>
    </row>
    <row r="15" spans="1:1" s="12" customFormat="1" ht="15" customHeight="1" x14ac:dyDescent="0.3">
      <c r="A15" s="6" t="s">
        <v>59</v>
      </c>
    </row>
    <row r="16" spans="1:1" ht="13.2" customHeight="1" x14ac:dyDescent="0.25"/>
    <row r="17" ht="13.2" customHeight="1" x14ac:dyDescent="0.25"/>
    <row r="18" ht="13.2" customHeight="1" x14ac:dyDescent="0.25"/>
  </sheetData>
  <hyperlinks>
    <hyperlink ref="A6" location="Withholding!A1" display="Withholding" xr:uid="{051AAC39-25B6-47DE-8014-5C24970746DD}"/>
    <hyperlink ref="A7" location="'Estimated Payments'!A1" display="Estimated Payments" xr:uid="{F006D905-633A-4173-B6B9-3861264C426B}"/>
    <hyperlink ref="A8" location="'Final Payments'!A1" display="Final Payments" xr:uid="{2AA1AA03-2199-45EB-859A-6F21C0ED97AE}"/>
    <hyperlink ref="A9" location="Refunds!A1" display="Refunds" xr:uid="{DFCDAAE0-5249-4395-AAFF-136AC7016B2B}"/>
    <hyperlink ref="A10" location="Other!A1" display="Other" xr:uid="{064D1953-9096-4DC4-8F8B-DE54C4C83A77}"/>
    <hyperlink ref="A11" location="'Total PIT'!A1" display="Total Personal Income Tax" xr:uid="{31EBC709-5DF2-4EE9-AF93-E8D09029B1D7}"/>
    <hyperlink ref="A3" r:id="rId1" xr:uid="{077EB106-FD40-45D4-9A8F-13320C9AF72A}"/>
  </hyperlinks>
  <pageMargins left="0.7" right="0.7" top="0.75" bottom="0.75" header="0.3" footer="0.3"/>
  <pageSetup orientation="portrait" horizontalDpi="0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7"/>
  <dimension ref="A1:AQ107"/>
  <sheetViews>
    <sheetView zoomScaleNormal="100" workbookViewId="0">
      <pane xSplit="1" ySplit="2" topLeftCell="B3" activePane="bottomRight" state="frozen"/>
      <selection activeCell="C30" sqref="C30"/>
      <selection pane="topRight" activeCell="C30" sqref="C30"/>
      <selection pane="bottomLeft" activeCell="C30" sqref="C30"/>
      <selection pane="bottomRight" activeCell="B3" sqref="B3"/>
    </sheetView>
  </sheetViews>
  <sheetFormatPr defaultColWidth="9.109375" defaultRowHeight="13.8" x14ac:dyDescent="0.3"/>
  <cols>
    <col min="1" max="1" width="22.77734375" style="4" customWidth="1"/>
    <col min="2" max="19" width="9.6640625" style="2" customWidth="1"/>
    <col min="20" max="43" width="9.6640625" style="1" customWidth="1"/>
    <col min="44" max="16384" width="9.109375" style="1"/>
  </cols>
  <sheetData>
    <row r="1" spans="1:43" ht="14.4" x14ac:dyDescent="0.3">
      <c r="A1" s="13" t="s">
        <v>51</v>
      </c>
      <c r="O1" s="17"/>
      <c r="P1" s="17"/>
      <c r="Q1" s="17"/>
      <c r="R1" s="17"/>
      <c r="S1" s="17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</row>
    <row r="2" spans="1:43" s="16" customFormat="1" ht="27.6" x14ac:dyDescent="0.3">
      <c r="A2" s="14" t="s">
        <v>53</v>
      </c>
      <c r="B2" s="15" t="s">
        <v>44</v>
      </c>
      <c r="C2" s="15" t="s">
        <v>3</v>
      </c>
      <c r="D2" s="15" t="s">
        <v>5</v>
      </c>
      <c r="E2" s="15" t="s">
        <v>4</v>
      </c>
      <c r="F2" s="15" t="s">
        <v>6</v>
      </c>
      <c r="G2" s="15" t="s">
        <v>7</v>
      </c>
      <c r="H2" s="15" t="s">
        <v>8</v>
      </c>
      <c r="I2" s="15" t="s">
        <v>9</v>
      </c>
      <c r="J2" s="15" t="s">
        <v>10</v>
      </c>
      <c r="K2" s="15" t="s">
        <v>11</v>
      </c>
      <c r="L2" s="15" t="s">
        <v>13</v>
      </c>
      <c r="M2" s="15" t="s">
        <v>12</v>
      </c>
      <c r="N2" s="15" t="s">
        <v>14</v>
      </c>
      <c r="O2" s="15" t="s">
        <v>15</v>
      </c>
      <c r="P2" s="15" t="s">
        <v>16</v>
      </c>
      <c r="Q2" s="15" t="s">
        <v>17</v>
      </c>
      <c r="R2" s="15" t="s">
        <v>18</v>
      </c>
      <c r="S2" s="15" t="s">
        <v>20</v>
      </c>
      <c r="T2" s="15" t="s">
        <v>21</v>
      </c>
      <c r="U2" s="15" t="s">
        <v>19</v>
      </c>
      <c r="V2" s="15" t="s">
        <v>22</v>
      </c>
      <c r="W2" s="15" t="s">
        <v>23</v>
      </c>
      <c r="X2" s="15" t="s">
        <v>25</v>
      </c>
      <c r="Y2" s="15" t="s">
        <v>24</v>
      </c>
      <c r="Z2" s="15" t="s">
        <v>26</v>
      </c>
      <c r="AA2" s="15" t="s">
        <v>28</v>
      </c>
      <c r="AB2" s="15" t="s">
        <v>29</v>
      </c>
      <c r="AC2" s="15" t="s">
        <v>27</v>
      </c>
      <c r="AD2" s="15" t="s">
        <v>30</v>
      </c>
      <c r="AE2" s="15" t="s">
        <v>31</v>
      </c>
      <c r="AF2" s="15" t="s">
        <v>32</v>
      </c>
      <c r="AG2" s="15" t="s">
        <v>33</v>
      </c>
      <c r="AH2" s="15" t="s">
        <v>34</v>
      </c>
      <c r="AI2" s="15" t="s">
        <v>35</v>
      </c>
      <c r="AJ2" s="15" t="s">
        <v>36</v>
      </c>
      <c r="AK2" s="15" t="s">
        <v>37</v>
      </c>
      <c r="AL2" s="15" t="s">
        <v>38</v>
      </c>
      <c r="AM2" s="15" t="s">
        <v>39</v>
      </c>
      <c r="AN2" s="15" t="s">
        <v>41</v>
      </c>
      <c r="AO2" s="15" t="s">
        <v>40</v>
      </c>
      <c r="AP2" s="15" t="s">
        <v>43</v>
      </c>
      <c r="AQ2" s="15" t="s">
        <v>42</v>
      </c>
    </row>
    <row r="3" spans="1:43" x14ac:dyDescent="0.3">
      <c r="A3" s="5">
        <v>40360</v>
      </c>
      <c r="B3" s="3"/>
      <c r="C3" s="3"/>
      <c r="D3" s="3">
        <v>172.10292027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x14ac:dyDescent="0.3">
      <c r="A4" s="5">
        <v>40391</v>
      </c>
      <c r="B4" s="3"/>
      <c r="C4" s="3"/>
      <c r="D4" s="3">
        <v>180.28051248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x14ac:dyDescent="0.3">
      <c r="A5" s="5">
        <v>40422</v>
      </c>
      <c r="B5" s="3"/>
      <c r="C5" s="3"/>
      <c r="D5" s="3">
        <v>161.73690843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x14ac:dyDescent="0.3">
      <c r="A6" s="5">
        <v>40452</v>
      </c>
      <c r="B6" s="3"/>
      <c r="C6" s="3"/>
      <c r="D6" s="3">
        <v>176.72649752000001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 x14ac:dyDescent="0.3">
      <c r="A7" s="5">
        <v>40483</v>
      </c>
      <c r="B7" s="3"/>
      <c r="C7" s="3"/>
      <c r="D7" s="3">
        <v>182.78024816000001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</row>
    <row r="8" spans="1:43" x14ac:dyDescent="0.3">
      <c r="A8" s="5">
        <v>40513</v>
      </c>
      <c r="B8" s="3"/>
      <c r="C8" s="3"/>
      <c r="D8" s="3">
        <v>171.63203870000001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</row>
    <row r="9" spans="1:43" x14ac:dyDescent="0.3">
      <c r="A9" s="5">
        <v>40544</v>
      </c>
      <c r="B9" s="3"/>
      <c r="C9" s="3"/>
      <c r="D9" s="3">
        <v>233.97933499999999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x14ac:dyDescent="0.3">
      <c r="A10" s="5">
        <v>40575</v>
      </c>
      <c r="B10" s="3"/>
      <c r="C10" s="3"/>
      <c r="D10" s="3">
        <v>170.50644328000001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x14ac:dyDescent="0.3">
      <c r="A11" s="5">
        <v>40603</v>
      </c>
      <c r="B11" s="3"/>
      <c r="C11" s="3"/>
      <c r="D11" s="3">
        <v>171.9410091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x14ac:dyDescent="0.3">
      <c r="A12" s="5">
        <v>40634</v>
      </c>
      <c r="B12" s="3"/>
      <c r="C12" s="3"/>
      <c r="D12" s="3">
        <v>214.96188806999999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x14ac:dyDescent="0.3">
      <c r="A13" s="5">
        <v>40664</v>
      </c>
      <c r="B13" s="3"/>
      <c r="C13" s="3"/>
      <c r="D13" s="3">
        <v>185.25704451999999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x14ac:dyDescent="0.3">
      <c r="A14" s="5">
        <v>40695</v>
      </c>
      <c r="B14" s="3"/>
      <c r="C14" s="3"/>
      <c r="D14" s="3">
        <v>171.31964445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x14ac:dyDescent="0.3">
      <c r="A15" s="5">
        <v>40725</v>
      </c>
      <c r="B15" s="3"/>
      <c r="C15" s="3"/>
      <c r="D15" s="3">
        <v>184.67999078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x14ac:dyDescent="0.3">
      <c r="A16" s="5">
        <v>40756</v>
      </c>
      <c r="B16" s="3"/>
      <c r="C16" s="3"/>
      <c r="D16" s="3">
        <v>181.63940411000002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x14ac:dyDescent="0.3">
      <c r="A17" s="5">
        <v>40787</v>
      </c>
      <c r="B17" s="3"/>
      <c r="C17" s="3"/>
      <c r="D17" s="3">
        <v>167.15243571000002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x14ac:dyDescent="0.3">
      <c r="A18" s="5">
        <v>40817</v>
      </c>
      <c r="B18" s="3"/>
      <c r="C18" s="3"/>
      <c r="D18" s="3">
        <v>197.89288983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x14ac:dyDescent="0.3">
      <c r="A19" s="5">
        <v>40848</v>
      </c>
      <c r="B19" s="3"/>
      <c r="C19" s="3"/>
      <c r="D19" s="3">
        <v>173.51201921999998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</row>
    <row r="20" spans="1:43" x14ac:dyDescent="0.3">
      <c r="A20" s="5">
        <v>40878</v>
      </c>
      <c r="B20" s="3"/>
      <c r="C20" s="3"/>
      <c r="D20" s="3">
        <v>182.70195343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</row>
    <row r="21" spans="1:43" x14ac:dyDescent="0.3">
      <c r="A21" s="5">
        <v>40909</v>
      </c>
      <c r="B21" s="3"/>
      <c r="C21" s="3"/>
      <c r="D21" s="3">
        <v>232.05381022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</row>
    <row r="22" spans="1:43" x14ac:dyDescent="0.3">
      <c r="A22" s="5">
        <v>40940</v>
      </c>
      <c r="B22" s="3"/>
      <c r="C22" s="3"/>
      <c r="D22" s="3">
        <v>179.82665341999999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</row>
    <row r="23" spans="1:43" x14ac:dyDescent="0.3">
      <c r="A23" s="5">
        <v>40969</v>
      </c>
      <c r="B23" s="3"/>
      <c r="C23" s="3"/>
      <c r="D23" s="3">
        <v>183.09978649000001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</row>
    <row r="24" spans="1:43" x14ac:dyDescent="0.3">
      <c r="A24" s="5">
        <v>41000</v>
      </c>
      <c r="B24" s="3"/>
      <c r="C24" s="3"/>
      <c r="D24" s="3">
        <v>239.00312205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1:43" x14ac:dyDescent="0.3">
      <c r="A25" s="5">
        <v>41030</v>
      </c>
      <c r="B25" s="3"/>
      <c r="C25" s="3"/>
      <c r="D25" s="3">
        <v>176.86477002999999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43" x14ac:dyDescent="0.3">
      <c r="A26" s="5">
        <v>41061</v>
      </c>
      <c r="B26" s="3"/>
      <c r="C26" s="3"/>
      <c r="D26" s="3">
        <v>182.32374208000002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x14ac:dyDescent="0.3">
      <c r="A27" s="5">
        <v>41091</v>
      </c>
      <c r="B27" s="3"/>
      <c r="C27" s="3"/>
      <c r="D27" s="3">
        <v>200.80344777000002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x14ac:dyDescent="0.3">
      <c r="A28" s="5">
        <v>41122</v>
      </c>
      <c r="B28" s="3"/>
      <c r="C28" s="3"/>
      <c r="D28" s="3">
        <v>177.31374693000001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</row>
    <row r="29" spans="1:43" x14ac:dyDescent="0.3">
      <c r="A29" s="5">
        <v>41153</v>
      </c>
      <c r="B29" s="3"/>
      <c r="C29" s="3"/>
      <c r="D29" s="3">
        <v>197.99280443000001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</row>
    <row r="30" spans="1:43" x14ac:dyDescent="0.3">
      <c r="A30" s="5">
        <v>41183</v>
      </c>
      <c r="B30" s="3"/>
      <c r="C30" s="3"/>
      <c r="D30" s="3">
        <v>181.36884100999998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</row>
    <row r="31" spans="1:43" x14ac:dyDescent="0.3">
      <c r="A31" s="5">
        <v>41214</v>
      </c>
      <c r="B31" s="3"/>
      <c r="C31" s="3"/>
      <c r="D31" s="3">
        <v>181.79948788999999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</row>
    <row r="32" spans="1:43" x14ac:dyDescent="0.3">
      <c r="A32" s="5">
        <v>41244</v>
      </c>
      <c r="B32" s="3"/>
      <c r="C32" s="3"/>
      <c r="D32" s="3">
        <v>217.69457842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</row>
    <row r="33" spans="1:43" x14ac:dyDescent="0.3">
      <c r="A33" s="5">
        <v>41275</v>
      </c>
      <c r="B33" s="3"/>
      <c r="C33" s="3"/>
      <c r="D33" s="3">
        <v>224.41754609999998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</row>
    <row r="34" spans="1:43" x14ac:dyDescent="0.3">
      <c r="A34" s="5">
        <v>41306</v>
      </c>
      <c r="B34" s="3"/>
      <c r="C34" s="3"/>
      <c r="D34" s="3">
        <v>188.45364269999999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</row>
    <row r="35" spans="1:43" x14ac:dyDescent="0.3">
      <c r="A35" s="5">
        <v>41334</v>
      </c>
      <c r="B35" s="3"/>
      <c r="C35" s="3"/>
      <c r="D35" s="3">
        <v>185.34428036000003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</row>
    <row r="36" spans="1:43" x14ac:dyDescent="0.3">
      <c r="A36" s="5">
        <v>41365</v>
      </c>
      <c r="B36" s="3"/>
      <c r="C36" s="3"/>
      <c r="D36" s="3">
        <v>242.22333558000003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</row>
    <row r="37" spans="1:43" x14ac:dyDescent="0.3">
      <c r="A37" s="5">
        <v>41395</v>
      </c>
      <c r="B37" s="3"/>
      <c r="C37" s="3"/>
      <c r="D37" s="3">
        <v>185.08262409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</row>
    <row r="38" spans="1:43" x14ac:dyDescent="0.3">
      <c r="A38" s="5">
        <v>41426</v>
      </c>
      <c r="B38" s="3"/>
      <c r="C38" s="3"/>
      <c r="D38" s="3">
        <v>202.85806575999999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</row>
    <row r="39" spans="1:43" x14ac:dyDescent="0.3">
      <c r="A39" s="5">
        <v>41456</v>
      </c>
      <c r="B39" s="3"/>
      <c r="C39" s="3"/>
      <c r="D39" s="3">
        <v>192.18501305000001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</row>
    <row r="40" spans="1:43" x14ac:dyDescent="0.3">
      <c r="A40" s="5">
        <v>41487</v>
      </c>
      <c r="B40" s="3"/>
      <c r="C40" s="3"/>
      <c r="D40" s="3">
        <v>178.48139581000001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</row>
    <row r="41" spans="1:43" x14ac:dyDescent="0.3">
      <c r="A41" s="5">
        <v>41518</v>
      </c>
      <c r="B41" s="3"/>
      <c r="C41" s="3"/>
      <c r="D41" s="3">
        <v>206.68907417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</row>
    <row r="42" spans="1:43" x14ac:dyDescent="0.3">
      <c r="A42" s="5">
        <v>41548</v>
      </c>
      <c r="B42" s="3"/>
      <c r="C42" s="3"/>
      <c r="D42" s="3">
        <v>185.85756012000002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</row>
    <row r="43" spans="1:43" x14ac:dyDescent="0.3">
      <c r="A43" s="5">
        <v>41579</v>
      </c>
      <c r="B43" s="3"/>
      <c r="C43" s="3"/>
      <c r="D43" s="3">
        <v>190.13203956999999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</row>
    <row r="44" spans="1:43" x14ac:dyDescent="0.3">
      <c r="A44" s="5">
        <v>41609</v>
      </c>
      <c r="B44" s="3"/>
      <c r="C44" s="3"/>
      <c r="D44" s="3">
        <v>211.29265187999999</v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</row>
    <row r="45" spans="1:43" x14ac:dyDescent="0.3">
      <c r="A45" s="5">
        <v>41640</v>
      </c>
      <c r="B45" s="3"/>
      <c r="C45" s="3"/>
      <c r="D45" s="3">
        <v>228.84808602999999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</row>
    <row r="46" spans="1:43" x14ac:dyDescent="0.3">
      <c r="A46" s="5">
        <v>41671</v>
      </c>
      <c r="B46" s="3"/>
      <c r="C46" s="3"/>
      <c r="D46" s="3">
        <v>214.72370152000002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</row>
    <row r="47" spans="1:43" x14ac:dyDescent="0.3">
      <c r="A47" s="5">
        <v>41699</v>
      </c>
      <c r="B47" s="3"/>
      <c r="C47" s="3"/>
      <c r="D47" s="3">
        <v>197.32931088999999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</row>
    <row r="48" spans="1:43" x14ac:dyDescent="0.3">
      <c r="A48" s="5">
        <v>41730</v>
      </c>
      <c r="B48" s="3"/>
      <c r="C48" s="3"/>
      <c r="D48" s="3">
        <v>229.18221957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</row>
    <row r="49" spans="1:43" x14ac:dyDescent="0.3">
      <c r="A49" s="5">
        <v>41760</v>
      </c>
      <c r="B49" s="3"/>
      <c r="C49" s="3"/>
      <c r="D49" s="3">
        <v>189.15800507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</row>
    <row r="50" spans="1:43" x14ac:dyDescent="0.3">
      <c r="A50" s="5">
        <v>41791</v>
      </c>
      <c r="B50" s="3"/>
      <c r="C50" s="3"/>
      <c r="D50" s="3">
        <v>208.88978381000001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3" x14ac:dyDescent="0.3">
      <c r="A51" s="5">
        <v>41821</v>
      </c>
      <c r="B51" s="3"/>
      <c r="C51" s="3"/>
      <c r="D51" s="3">
        <v>200.07185896999999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3" x14ac:dyDescent="0.3">
      <c r="A52" s="5">
        <v>41852</v>
      </c>
      <c r="B52" s="3"/>
      <c r="C52" s="3"/>
      <c r="D52" s="3">
        <v>197.79106221000001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3" x14ac:dyDescent="0.3">
      <c r="A53" s="5">
        <v>41883</v>
      </c>
      <c r="B53" s="3"/>
      <c r="C53" s="3"/>
      <c r="D53" s="3">
        <v>212.41514734999998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3" x14ac:dyDescent="0.3">
      <c r="A54" s="5">
        <v>41913</v>
      </c>
      <c r="B54" s="3"/>
      <c r="C54" s="3"/>
      <c r="D54" s="3">
        <v>191.18355767000003</v>
      </c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</row>
    <row r="55" spans="1:43" x14ac:dyDescent="0.3">
      <c r="A55" s="5">
        <v>41944</v>
      </c>
      <c r="B55" s="3"/>
      <c r="C55" s="3"/>
      <c r="D55" s="3">
        <v>218.26645313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</row>
    <row r="56" spans="1:43" x14ac:dyDescent="0.3">
      <c r="A56" s="5">
        <v>41974</v>
      </c>
      <c r="B56" s="3"/>
      <c r="C56" s="3"/>
      <c r="D56" s="3">
        <v>200.92876691000001</v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</row>
    <row r="57" spans="1:43" x14ac:dyDescent="0.3">
      <c r="A57" s="5">
        <v>42005</v>
      </c>
      <c r="B57" s="3"/>
      <c r="C57" s="3"/>
      <c r="D57" s="3">
        <v>254.57913844000001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</row>
    <row r="58" spans="1:43" x14ac:dyDescent="0.3">
      <c r="A58" s="5">
        <v>42036</v>
      </c>
      <c r="B58" s="3"/>
      <c r="C58" s="3"/>
      <c r="D58" s="3">
        <v>195.80146947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</row>
    <row r="59" spans="1:43" x14ac:dyDescent="0.3">
      <c r="A59" s="5">
        <v>42064</v>
      </c>
      <c r="B59" s="3"/>
      <c r="C59" s="3"/>
      <c r="D59" s="3">
        <v>219.67051147999999</v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3" x14ac:dyDescent="0.3">
      <c r="A60" s="5">
        <v>42095</v>
      </c>
      <c r="B60" s="3"/>
      <c r="C60" s="3"/>
      <c r="D60" s="3">
        <v>221.17036661</v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</row>
    <row r="61" spans="1:43" x14ac:dyDescent="0.3">
      <c r="A61" s="5">
        <v>42125</v>
      </c>
      <c r="B61" s="3"/>
      <c r="C61" s="3"/>
      <c r="D61" s="3">
        <v>182.76011263000001</v>
      </c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</row>
    <row r="62" spans="1:43" x14ac:dyDescent="0.3">
      <c r="A62" s="5">
        <v>42156</v>
      </c>
      <c r="B62" s="3"/>
      <c r="C62" s="3"/>
      <c r="D62" s="3">
        <v>191.21889747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1:43" x14ac:dyDescent="0.3">
      <c r="A63" s="5">
        <v>42186</v>
      </c>
      <c r="B63" s="3"/>
      <c r="C63" s="3"/>
      <c r="D63" s="3">
        <v>186.06379099</v>
      </c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</row>
    <row r="64" spans="1:43" x14ac:dyDescent="0.3">
      <c r="A64" s="5">
        <v>42217</v>
      </c>
      <c r="B64" s="3"/>
      <c r="C64" s="3"/>
      <c r="D64" s="3">
        <v>202.86448666999999</v>
      </c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</row>
    <row r="65" spans="1:43" x14ac:dyDescent="0.3">
      <c r="A65" s="5">
        <v>42248</v>
      </c>
      <c r="B65" s="3"/>
      <c r="C65" s="3"/>
      <c r="D65" s="3">
        <v>174.05481793999999</v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</row>
    <row r="66" spans="1:43" x14ac:dyDescent="0.3">
      <c r="A66" s="5">
        <v>42278</v>
      </c>
      <c r="B66" s="3"/>
      <c r="C66" s="3"/>
      <c r="D66" s="3">
        <v>183.92796638999999</v>
      </c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</row>
    <row r="67" spans="1:43" x14ac:dyDescent="0.3">
      <c r="A67" s="5">
        <v>42309</v>
      </c>
      <c r="B67" s="3"/>
      <c r="C67" s="3"/>
      <c r="D67" s="3">
        <v>200.714303</v>
      </c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</row>
    <row r="68" spans="1:43" x14ac:dyDescent="0.3">
      <c r="A68" s="5">
        <v>42339</v>
      </c>
      <c r="B68" s="3"/>
      <c r="C68" s="3"/>
      <c r="D68" s="3">
        <v>188.91390863999999</v>
      </c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</row>
    <row r="69" spans="1:43" x14ac:dyDescent="0.3">
      <c r="A69" s="5">
        <v>42370</v>
      </c>
      <c r="B69" s="3"/>
      <c r="C69" s="3"/>
      <c r="D69" s="3">
        <v>253.11778484000001</v>
      </c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</row>
    <row r="70" spans="1:43" x14ac:dyDescent="0.3">
      <c r="A70" s="5">
        <v>42401</v>
      </c>
      <c r="B70" s="3"/>
      <c r="C70" s="3"/>
      <c r="D70" s="3">
        <v>187.40559186000002</v>
      </c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</row>
    <row r="71" spans="1:43" x14ac:dyDescent="0.3">
      <c r="A71" s="5">
        <v>42430</v>
      </c>
      <c r="B71" s="3"/>
      <c r="C71" s="3"/>
      <c r="D71" s="3">
        <v>190.78662562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</row>
    <row r="72" spans="1:43" x14ac:dyDescent="0.3">
      <c r="A72" s="5">
        <v>42461</v>
      </c>
      <c r="B72" s="3"/>
      <c r="C72" s="3"/>
      <c r="D72" s="3">
        <v>235.18083704</v>
      </c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</row>
    <row r="73" spans="1:43" x14ac:dyDescent="0.3">
      <c r="A73" s="5">
        <v>42491</v>
      </c>
      <c r="B73" s="3"/>
      <c r="C73" s="3"/>
      <c r="D73" s="3">
        <v>201.87629135</v>
      </c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</row>
    <row r="74" spans="1:43" x14ac:dyDescent="0.3">
      <c r="A74" s="5">
        <v>42522</v>
      </c>
      <c r="B74" s="3"/>
      <c r="C74" s="3"/>
      <c r="D74" s="3">
        <v>188.58502100999999</v>
      </c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</row>
    <row r="75" spans="1:43" x14ac:dyDescent="0.3">
      <c r="A75" s="5">
        <v>42552</v>
      </c>
      <c r="B75" s="3"/>
      <c r="C75" s="3"/>
      <c r="D75" s="3">
        <v>198.72421331000001</v>
      </c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</row>
    <row r="76" spans="1:43" x14ac:dyDescent="0.3">
      <c r="A76" s="5">
        <v>42583</v>
      </c>
      <c r="B76" s="3"/>
      <c r="C76" s="3"/>
      <c r="D76" s="3">
        <v>199.86614299000001</v>
      </c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</row>
    <row r="77" spans="1:43" x14ac:dyDescent="0.3">
      <c r="A77" s="5">
        <v>42614</v>
      </c>
      <c r="B77" s="3"/>
      <c r="C77" s="3"/>
      <c r="D77" s="3">
        <v>184.58989391</v>
      </c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</row>
    <row r="78" spans="1:43" x14ac:dyDescent="0.3">
      <c r="A78" s="5">
        <v>42644</v>
      </c>
      <c r="B78" s="3"/>
      <c r="C78" s="3"/>
      <c r="D78" s="3">
        <v>211.73188478</v>
      </c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</row>
    <row r="79" spans="1:43" x14ac:dyDescent="0.3">
      <c r="A79" s="5">
        <v>42675</v>
      </c>
      <c r="B79" s="3"/>
      <c r="C79" s="3"/>
      <c r="D79" s="3">
        <v>189.32552584000001</v>
      </c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</row>
    <row r="80" spans="1:43" x14ac:dyDescent="0.3">
      <c r="A80" s="5">
        <v>42705</v>
      </c>
      <c r="B80" s="3"/>
      <c r="C80" s="3"/>
      <c r="D80" s="3">
        <v>198.59102704</v>
      </c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</row>
    <row r="81" spans="1:43" x14ac:dyDescent="0.3">
      <c r="A81" s="5">
        <v>42736</v>
      </c>
      <c r="B81" s="3"/>
      <c r="C81" s="3"/>
      <c r="D81" s="3">
        <v>257.95557668999999</v>
      </c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</row>
    <row r="82" spans="1:43" x14ac:dyDescent="0.3">
      <c r="A82" s="5">
        <v>42767</v>
      </c>
      <c r="B82" s="3"/>
      <c r="C82" s="3"/>
      <c r="D82" s="3">
        <v>201.05732938999998</v>
      </c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</row>
    <row r="83" spans="1:43" x14ac:dyDescent="0.3">
      <c r="A83" s="5">
        <v>42795</v>
      </c>
      <c r="B83" s="3"/>
      <c r="C83" s="3"/>
      <c r="D83" s="3">
        <v>201.04442932000001</v>
      </c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</row>
    <row r="84" spans="1:43" x14ac:dyDescent="0.3">
      <c r="A84" s="5">
        <v>42826</v>
      </c>
      <c r="B84" s="3"/>
      <c r="C84" s="3"/>
      <c r="D84" s="3">
        <v>285.63838448000001</v>
      </c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</row>
    <row r="85" spans="1:43" x14ac:dyDescent="0.3">
      <c r="A85" s="5">
        <v>42856</v>
      </c>
      <c r="B85" s="3"/>
      <c r="C85" s="3"/>
      <c r="D85" s="3">
        <v>194.46220966999999</v>
      </c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</row>
    <row r="86" spans="1:43" x14ac:dyDescent="0.3">
      <c r="A86" s="5">
        <v>42887</v>
      </c>
      <c r="B86" s="3"/>
      <c r="C86" s="3"/>
      <c r="D86" s="3">
        <v>198.49839865000001</v>
      </c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</row>
    <row r="87" spans="1:43" x14ac:dyDescent="0.3">
      <c r="A87" s="5">
        <v>42917</v>
      </c>
      <c r="B87" s="3"/>
      <c r="C87" s="3"/>
      <c r="D87" s="3">
        <v>228.73004556999999</v>
      </c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</row>
    <row r="88" spans="1:43" x14ac:dyDescent="0.3">
      <c r="A88" s="5">
        <v>42948</v>
      </c>
      <c r="B88" s="3"/>
      <c r="C88" s="3"/>
      <c r="D88" s="3">
        <v>191.58890196999999</v>
      </c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</row>
    <row r="89" spans="1:43" x14ac:dyDescent="0.3">
      <c r="A89" s="5">
        <v>42979</v>
      </c>
      <c r="B89" s="3"/>
      <c r="C89" s="3"/>
      <c r="D89" s="3">
        <v>197.52732243</v>
      </c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</row>
    <row r="90" spans="1:43" x14ac:dyDescent="0.3">
      <c r="A90" s="5">
        <v>43009</v>
      </c>
      <c r="B90" s="3"/>
      <c r="C90" s="3"/>
      <c r="D90" s="3">
        <v>211.70566124999999</v>
      </c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</row>
    <row r="91" spans="1:43" x14ac:dyDescent="0.3">
      <c r="A91" s="5">
        <v>43040</v>
      </c>
      <c r="B91" s="3"/>
      <c r="C91" s="3"/>
      <c r="D91" s="3">
        <v>198.14280774000002</v>
      </c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</row>
    <row r="92" spans="1:43" x14ac:dyDescent="0.3">
      <c r="A92" s="5">
        <v>43070</v>
      </c>
      <c r="B92" s="3"/>
      <c r="C92" s="3"/>
      <c r="D92" s="3">
        <v>217.69869494999998</v>
      </c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</row>
    <row r="93" spans="1:43" x14ac:dyDescent="0.3">
      <c r="A93" s="5">
        <v>43101</v>
      </c>
      <c r="B93" s="3"/>
      <c r="C93" s="3"/>
      <c r="D93" s="3">
        <v>262.29524814000001</v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</row>
    <row r="94" spans="1:43" x14ac:dyDescent="0.3">
      <c r="A94" s="5">
        <v>43132</v>
      </c>
      <c r="B94" s="3"/>
      <c r="C94" s="3"/>
      <c r="D94" s="3">
        <v>214.78538601</v>
      </c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</row>
    <row r="95" spans="1:43" x14ac:dyDescent="0.3">
      <c r="A95" s="5">
        <v>43160</v>
      </c>
      <c r="B95" s="3"/>
      <c r="C95" s="3"/>
      <c r="D95" s="3">
        <v>207.8075346</v>
      </c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</row>
    <row r="96" spans="1:43" x14ac:dyDescent="0.3">
      <c r="A96" s="5">
        <v>43191</v>
      </c>
      <c r="B96" s="3"/>
      <c r="C96" s="3"/>
      <c r="D96" s="3">
        <v>288.42176525999997</v>
      </c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</row>
    <row r="97" spans="1:43" x14ac:dyDescent="0.3">
      <c r="A97" s="5">
        <v>43221</v>
      </c>
      <c r="B97" s="3"/>
      <c r="C97" s="3"/>
      <c r="D97" s="3">
        <v>204.39319646999999</v>
      </c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</row>
    <row r="98" spans="1:43" x14ac:dyDescent="0.3">
      <c r="A98" s="5">
        <v>43252</v>
      </c>
      <c r="B98" s="3"/>
      <c r="C98" s="3"/>
      <c r="D98" s="3">
        <v>213.68863119</v>
      </c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</row>
    <row r="99" spans="1:43" x14ac:dyDescent="0.3">
      <c r="A99" s="5">
        <v>43282</v>
      </c>
      <c r="B99" s="3"/>
      <c r="C99" s="3"/>
      <c r="D99" s="3">
        <v>223.84193877999999</v>
      </c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</row>
    <row r="100" spans="1:43" x14ac:dyDescent="0.3">
      <c r="A100" s="5">
        <v>43313</v>
      </c>
      <c r="B100" s="3"/>
      <c r="C100" s="3"/>
      <c r="D100" s="3">
        <v>203.18353338</v>
      </c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</row>
    <row r="101" spans="1:43" x14ac:dyDescent="0.3">
      <c r="A101" s="5">
        <v>43344</v>
      </c>
      <c r="B101" s="3"/>
      <c r="C101" s="3"/>
      <c r="D101" s="3">
        <v>226.10088577000002</v>
      </c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</row>
    <row r="102" spans="1:43" x14ac:dyDescent="0.3">
      <c r="A102" s="5">
        <v>43374</v>
      </c>
      <c r="B102" s="3"/>
      <c r="C102" s="3"/>
      <c r="D102" s="3">
        <v>206.16557216000001</v>
      </c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</row>
    <row r="103" spans="1:43" x14ac:dyDescent="0.3">
      <c r="A103" s="5">
        <v>43405</v>
      </c>
      <c r="B103" s="3"/>
      <c r="C103" s="3"/>
      <c r="D103" s="3">
        <v>211.44094787999998</v>
      </c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</row>
    <row r="104" spans="1:43" x14ac:dyDescent="0.3">
      <c r="A104" s="5">
        <v>43435</v>
      </c>
      <c r="B104" s="3"/>
      <c r="C104" s="3"/>
      <c r="D104" s="3">
        <v>243.68599730000003</v>
      </c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</row>
    <row r="105" spans="1:43" x14ac:dyDescent="0.3">
      <c r="A105" s="5">
        <v>43466</v>
      </c>
      <c r="D105" s="3">
        <v>255.87099708000002</v>
      </c>
    </row>
    <row r="106" spans="1:43" x14ac:dyDescent="0.3">
      <c r="A106" s="5">
        <v>43497</v>
      </c>
      <c r="D106" s="3">
        <v>221.29287671</v>
      </c>
    </row>
    <row r="107" spans="1:43" x14ac:dyDescent="0.3">
      <c r="A107" s="5">
        <v>43525</v>
      </c>
      <c r="D107" s="3">
        <v>216.54329955</v>
      </c>
    </row>
  </sheetData>
  <sortState xmlns:xlrd2="http://schemas.microsoft.com/office/spreadsheetml/2017/richdata2" ref="A139:C147">
    <sortCondition ref="A139"/>
  </sortState>
  <hyperlinks>
    <hyperlink ref="A1" location="Content!A1" display="Content" xr:uid="{1CA0BC1A-FADC-4013-82FD-A809B001B88D}"/>
  </hyperlink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3"/>
  <dimension ref="A1:AQ108"/>
  <sheetViews>
    <sheetView zoomScaleNormal="100" workbookViewId="0">
      <pane xSplit="1" ySplit="2" topLeftCell="B3" activePane="bottomRight" state="frozen"/>
      <selection activeCell="C30" sqref="C30"/>
      <selection pane="topRight" activeCell="C30" sqref="C30"/>
      <selection pane="bottomLeft" activeCell="C30" sqref="C30"/>
      <selection pane="bottomRight" activeCell="B3" sqref="B3"/>
    </sheetView>
  </sheetViews>
  <sheetFormatPr defaultColWidth="9.109375" defaultRowHeight="13.8" x14ac:dyDescent="0.3"/>
  <cols>
    <col min="1" max="1" width="22.77734375" style="4" customWidth="1"/>
    <col min="2" max="19" width="9.6640625" style="2" customWidth="1"/>
    <col min="20" max="43" width="9.6640625" style="1" customWidth="1"/>
    <col min="44" max="16384" width="9.109375" style="1"/>
  </cols>
  <sheetData>
    <row r="1" spans="1:43" ht="14.4" x14ac:dyDescent="0.3">
      <c r="A1" s="13" t="s">
        <v>51</v>
      </c>
    </row>
    <row r="2" spans="1:43" s="16" customFormat="1" ht="27.6" x14ac:dyDescent="0.3">
      <c r="A2" s="14" t="s">
        <v>54</v>
      </c>
      <c r="B2" s="15" t="s">
        <v>44</v>
      </c>
      <c r="C2" s="15" t="s">
        <v>3</v>
      </c>
      <c r="D2" s="15" t="s">
        <v>5</v>
      </c>
      <c r="E2" s="15" t="s">
        <v>4</v>
      </c>
      <c r="F2" s="15" t="s">
        <v>6</v>
      </c>
      <c r="G2" s="15" t="s">
        <v>7</v>
      </c>
      <c r="H2" s="15" t="s">
        <v>8</v>
      </c>
      <c r="I2" s="15" t="s">
        <v>9</v>
      </c>
      <c r="J2" s="15" t="s">
        <v>10</v>
      </c>
      <c r="K2" s="15" t="s">
        <v>11</v>
      </c>
      <c r="L2" s="15" t="s">
        <v>13</v>
      </c>
      <c r="M2" s="15" t="s">
        <v>12</v>
      </c>
      <c r="N2" s="15" t="s">
        <v>14</v>
      </c>
      <c r="O2" s="15" t="s">
        <v>15</v>
      </c>
      <c r="P2" s="15" t="s">
        <v>16</v>
      </c>
      <c r="Q2" s="15" t="s">
        <v>17</v>
      </c>
      <c r="R2" s="15" t="s">
        <v>18</v>
      </c>
      <c r="S2" s="15" t="s">
        <v>20</v>
      </c>
      <c r="T2" s="15" t="s">
        <v>21</v>
      </c>
      <c r="U2" s="15" t="s">
        <v>19</v>
      </c>
      <c r="V2" s="15" t="s">
        <v>22</v>
      </c>
      <c r="W2" s="15" t="s">
        <v>23</v>
      </c>
      <c r="X2" s="15" t="s">
        <v>25</v>
      </c>
      <c r="Y2" s="15" t="s">
        <v>24</v>
      </c>
      <c r="Z2" s="15" t="s">
        <v>26</v>
      </c>
      <c r="AA2" s="15" t="s">
        <v>28</v>
      </c>
      <c r="AB2" s="15" t="s">
        <v>29</v>
      </c>
      <c r="AC2" s="15" t="s">
        <v>27</v>
      </c>
      <c r="AD2" s="15" t="s">
        <v>30</v>
      </c>
      <c r="AE2" s="15" t="s">
        <v>31</v>
      </c>
      <c r="AF2" s="15" t="s">
        <v>32</v>
      </c>
      <c r="AG2" s="15" t="s">
        <v>33</v>
      </c>
      <c r="AH2" s="15" t="s">
        <v>34</v>
      </c>
      <c r="AI2" s="15" t="s">
        <v>35</v>
      </c>
      <c r="AJ2" s="15" t="s">
        <v>36</v>
      </c>
      <c r="AK2" s="15" t="s">
        <v>37</v>
      </c>
      <c r="AL2" s="15" t="s">
        <v>38</v>
      </c>
      <c r="AM2" s="15" t="s">
        <v>39</v>
      </c>
      <c r="AN2" s="15" t="s">
        <v>41</v>
      </c>
      <c r="AO2" s="15" t="s">
        <v>40</v>
      </c>
      <c r="AP2" s="15" t="s">
        <v>43</v>
      </c>
      <c r="AQ2" s="15" t="s">
        <v>42</v>
      </c>
    </row>
    <row r="3" spans="1:43" x14ac:dyDescent="0.3">
      <c r="A3" s="5">
        <v>40360</v>
      </c>
      <c r="B3" s="3"/>
      <c r="C3" s="3"/>
      <c r="D3" s="3">
        <v>4.3049065599999992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x14ac:dyDescent="0.3">
      <c r="A4" s="5">
        <v>40391</v>
      </c>
      <c r="B4" s="3"/>
      <c r="C4" s="3"/>
      <c r="D4" s="3">
        <v>3.0816538499999999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x14ac:dyDescent="0.3">
      <c r="A5" s="5">
        <v>40422</v>
      </c>
      <c r="B5" s="3"/>
      <c r="C5" s="3"/>
      <c r="D5" s="3">
        <v>55.251786289999998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x14ac:dyDescent="0.3">
      <c r="A6" s="5">
        <v>40452</v>
      </c>
      <c r="B6" s="3"/>
      <c r="C6" s="3"/>
      <c r="D6" s="3">
        <v>4.7433095600000001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 x14ac:dyDescent="0.3">
      <c r="A7" s="5">
        <v>40483</v>
      </c>
      <c r="B7" s="3"/>
      <c r="C7" s="3"/>
      <c r="D7" s="3">
        <v>1.8683199699999999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</row>
    <row r="8" spans="1:43" x14ac:dyDescent="0.3">
      <c r="A8" s="5">
        <v>40513</v>
      </c>
      <c r="B8" s="3"/>
      <c r="C8" s="3"/>
      <c r="D8" s="3">
        <v>11.929942520000001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</row>
    <row r="9" spans="1:43" x14ac:dyDescent="0.3">
      <c r="A9" s="5">
        <v>40544</v>
      </c>
      <c r="B9" s="3"/>
      <c r="C9" s="3"/>
      <c r="D9" s="3">
        <v>71.437749330000003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x14ac:dyDescent="0.3">
      <c r="A10" s="5">
        <v>40575</v>
      </c>
      <c r="B10" s="3"/>
      <c r="C10" s="3"/>
      <c r="D10" s="3">
        <v>2.3593175799999999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x14ac:dyDescent="0.3">
      <c r="A11" s="5">
        <v>40603</v>
      </c>
      <c r="B11" s="3"/>
      <c r="C11" s="3"/>
      <c r="D11" s="3">
        <v>3.1191436600000002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x14ac:dyDescent="0.3">
      <c r="A12" s="5">
        <v>40634</v>
      </c>
      <c r="B12" s="3"/>
      <c r="C12" s="3"/>
      <c r="D12" s="3">
        <v>45.027511580000002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x14ac:dyDescent="0.3">
      <c r="A13" s="5">
        <v>40664</v>
      </c>
      <c r="B13" s="3"/>
      <c r="C13" s="3"/>
      <c r="D13" s="3">
        <v>4.5622453199999997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x14ac:dyDescent="0.3">
      <c r="A14" s="5">
        <v>40695</v>
      </c>
      <c r="B14" s="3"/>
      <c r="C14" s="3"/>
      <c r="D14" s="3">
        <v>57.114856409999994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x14ac:dyDescent="0.3">
      <c r="A15" s="5">
        <v>40725</v>
      </c>
      <c r="B15" s="3"/>
      <c r="C15" s="3"/>
      <c r="D15" s="3">
        <v>4.1870656799999999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x14ac:dyDescent="0.3">
      <c r="A16" s="5">
        <v>40756</v>
      </c>
      <c r="B16" s="3"/>
      <c r="C16" s="3"/>
      <c r="D16" s="3">
        <v>3.9852563500000002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x14ac:dyDescent="0.3">
      <c r="A17" s="5">
        <v>40787</v>
      </c>
      <c r="B17" s="3"/>
      <c r="C17" s="3"/>
      <c r="D17" s="3">
        <v>63.815861529999999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x14ac:dyDescent="0.3">
      <c r="A18" s="5">
        <v>40817</v>
      </c>
      <c r="B18" s="3"/>
      <c r="C18" s="3"/>
      <c r="D18" s="3">
        <v>4.8206914200000002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x14ac:dyDescent="0.3">
      <c r="A19" s="5">
        <v>40848</v>
      </c>
      <c r="B19" s="3"/>
      <c r="C19" s="3"/>
      <c r="D19" s="3">
        <v>3.4267435000000002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</row>
    <row r="20" spans="1:43" x14ac:dyDescent="0.3">
      <c r="A20" s="5">
        <v>40878</v>
      </c>
      <c r="B20" s="3"/>
      <c r="C20" s="3"/>
      <c r="D20" s="3">
        <v>19.65323635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</row>
    <row r="21" spans="1:43" x14ac:dyDescent="0.3">
      <c r="A21" s="5">
        <v>40909</v>
      </c>
      <c r="B21" s="3"/>
      <c r="C21" s="3"/>
      <c r="D21" s="3">
        <v>71.863426140000001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</row>
    <row r="22" spans="1:43" x14ac:dyDescent="0.3">
      <c r="A22" s="5">
        <v>40940</v>
      </c>
      <c r="B22" s="3"/>
      <c r="C22" s="3"/>
      <c r="D22" s="3">
        <v>2.3706114900000004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</row>
    <row r="23" spans="1:43" x14ac:dyDescent="0.3">
      <c r="A23" s="5">
        <v>40969</v>
      </c>
      <c r="B23" s="3"/>
      <c r="C23" s="3"/>
      <c r="D23" s="3">
        <v>3.7859842700000002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</row>
    <row r="24" spans="1:43" x14ac:dyDescent="0.3">
      <c r="A24" s="5">
        <v>41000</v>
      </c>
      <c r="B24" s="3"/>
      <c r="C24" s="3"/>
      <c r="D24" s="3">
        <v>53.086135729999995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1:43" x14ac:dyDescent="0.3">
      <c r="A25" s="5">
        <v>41030</v>
      </c>
      <c r="B25" s="3"/>
      <c r="C25" s="3"/>
      <c r="D25" s="3">
        <v>3.9002005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43" x14ac:dyDescent="0.3">
      <c r="A26" s="5">
        <v>41061</v>
      </c>
      <c r="B26" s="3"/>
      <c r="C26" s="3"/>
      <c r="D26" s="3">
        <v>63.771540829999999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x14ac:dyDescent="0.3">
      <c r="A27" s="5">
        <v>41091</v>
      </c>
      <c r="B27" s="3"/>
      <c r="C27" s="3"/>
      <c r="D27" s="3">
        <v>4.4756284900000001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x14ac:dyDescent="0.3">
      <c r="A28" s="5">
        <v>41122</v>
      </c>
      <c r="B28" s="3"/>
      <c r="C28" s="3"/>
      <c r="D28" s="3">
        <v>4.4768833299999997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</row>
    <row r="29" spans="1:43" x14ac:dyDescent="0.3">
      <c r="A29" s="5">
        <v>41153</v>
      </c>
      <c r="B29" s="3"/>
      <c r="C29" s="3"/>
      <c r="D29" s="3">
        <v>69.003303540000005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</row>
    <row r="30" spans="1:43" x14ac:dyDescent="0.3">
      <c r="A30" s="5">
        <v>41183</v>
      </c>
      <c r="B30" s="3"/>
      <c r="C30" s="3"/>
      <c r="D30" s="3">
        <v>5.6274242399999999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</row>
    <row r="31" spans="1:43" x14ac:dyDescent="0.3">
      <c r="A31" s="5">
        <v>41214</v>
      </c>
      <c r="B31" s="3"/>
      <c r="C31" s="3"/>
      <c r="D31" s="3">
        <v>3.2199070099999996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</row>
    <row r="32" spans="1:43" x14ac:dyDescent="0.3">
      <c r="A32" s="5">
        <v>41244</v>
      </c>
      <c r="B32" s="3"/>
      <c r="C32" s="3"/>
      <c r="D32" s="3">
        <v>19.883716170000003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</row>
    <row r="33" spans="1:43" x14ac:dyDescent="0.3">
      <c r="A33" s="5">
        <v>41275</v>
      </c>
      <c r="B33" s="3"/>
      <c r="C33" s="3"/>
      <c r="D33" s="3">
        <v>109.48913204999999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</row>
    <row r="34" spans="1:43" x14ac:dyDescent="0.3">
      <c r="A34" s="5">
        <v>41306</v>
      </c>
      <c r="B34" s="3"/>
      <c r="C34" s="3"/>
      <c r="D34" s="3">
        <v>2.1923468700000002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</row>
    <row r="35" spans="1:43" x14ac:dyDescent="0.3">
      <c r="A35" s="5">
        <v>41334</v>
      </c>
      <c r="B35" s="3"/>
      <c r="C35" s="3"/>
      <c r="D35" s="3">
        <v>3.00369682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</row>
    <row r="36" spans="1:43" x14ac:dyDescent="0.3">
      <c r="A36" s="5">
        <v>41365</v>
      </c>
      <c r="B36" s="3"/>
      <c r="C36" s="3"/>
      <c r="D36" s="3">
        <v>48.872756539999997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</row>
    <row r="37" spans="1:43" x14ac:dyDescent="0.3">
      <c r="A37" s="5">
        <v>41395</v>
      </c>
      <c r="B37" s="3"/>
      <c r="C37" s="3"/>
      <c r="D37" s="3">
        <v>3.5194727700000001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</row>
    <row r="38" spans="1:43" x14ac:dyDescent="0.3">
      <c r="A38" s="5">
        <v>41426</v>
      </c>
      <c r="B38" s="3"/>
      <c r="C38" s="3"/>
      <c r="D38" s="3">
        <v>74.866764829999994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</row>
    <row r="39" spans="1:43" x14ac:dyDescent="0.3">
      <c r="A39" s="5">
        <v>41456</v>
      </c>
      <c r="B39" s="3"/>
      <c r="C39" s="3"/>
      <c r="D39" s="3">
        <v>5.9824535399999998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</row>
    <row r="40" spans="1:43" x14ac:dyDescent="0.3">
      <c r="A40" s="5">
        <v>41487</v>
      </c>
      <c r="B40" s="3"/>
      <c r="C40" s="3"/>
      <c r="D40" s="3">
        <v>3.9794657599999996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</row>
    <row r="41" spans="1:43" x14ac:dyDescent="0.3">
      <c r="A41" s="5">
        <v>41518</v>
      </c>
      <c r="B41" s="3"/>
      <c r="C41" s="3"/>
      <c r="D41" s="3">
        <v>78.705296269999991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</row>
    <row r="42" spans="1:43" x14ac:dyDescent="0.3">
      <c r="A42" s="5">
        <v>41548</v>
      </c>
      <c r="B42" s="3"/>
      <c r="C42" s="3"/>
      <c r="D42" s="3">
        <v>8.18918547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</row>
    <row r="43" spans="1:43" x14ac:dyDescent="0.3">
      <c r="A43" s="5">
        <v>41579</v>
      </c>
      <c r="B43" s="3"/>
      <c r="C43" s="3"/>
      <c r="D43" s="3">
        <v>2.0916349900000002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</row>
    <row r="44" spans="1:43" x14ac:dyDescent="0.3">
      <c r="A44" s="5">
        <v>41609</v>
      </c>
      <c r="B44" s="3"/>
      <c r="C44" s="3"/>
      <c r="D44" s="3">
        <v>26.831302559999997</v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</row>
    <row r="45" spans="1:43" x14ac:dyDescent="0.3">
      <c r="A45" s="5">
        <v>41640</v>
      </c>
      <c r="B45" s="3"/>
      <c r="C45" s="3"/>
      <c r="D45" s="3">
        <v>84.450591060000008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</row>
    <row r="46" spans="1:43" x14ac:dyDescent="0.3">
      <c r="A46" s="5">
        <v>41671</v>
      </c>
      <c r="B46" s="3"/>
      <c r="C46" s="3"/>
      <c r="D46" s="3">
        <v>2.2957166600000001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</row>
    <row r="47" spans="1:43" x14ac:dyDescent="0.3">
      <c r="A47" s="5">
        <v>41699</v>
      </c>
      <c r="B47" s="3"/>
      <c r="C47" s="3"/>
      <c r="D47" s="3">
        <v>3.2497066400000003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</row>
    <row r="48" spans="1:43" x14ac:dyDescent="0.3">
      <c r="A48" s="5">
        <v>41730</v>
      </c>
      <c r="B48" s="3"/>
      <c r="C48" s="3"/>
      <c r="D48" s="3">
        <v>52.819663210000002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</row>
    <row r="49" spans="1:43" x14ac:dyDescent="0.3">
      <c r="A49" s="5">
        <v>41760</v>
      </c>
      <c r="B49" s="3"/>
      <c r="C49" s="3"/>
      <c r="D49" s="3">
        <v>3.7280317900000002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</row>
    <row r="50" spans="1:43" x14ac:dyDescent="0.3">
      <c r="A50" s="5">
        <v>41791</v>
      </c>
      <c r="B50" s="3"/>
      <c r="C50" s="3"/>
      <c r="D50" s="3">
        <v>70.817162540000012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3" x14ac:dyDescent="0.3">
      <c r="A51" s="5">
        <v>41821</v>
      </c>
      <c r="B51" s="3"/>
      <c r="C51" s="3"/>
      <c r="D51" s="3">
        <v>5.3183815499999998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3" x14ac:dyDescent="0.3">
      <c r="A52" s="5">
        <v>41852</v>
      </c>
      <c r="B52" s="3"/>
      <c r="C52" s="3"/>
      <c r="D52" s="3">
        <v>4.3571725599999995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3" x14ac:dyDescent="0.3">
      <c r="A53" s="5">
        <v>41883</v>
      </c>
      <c r="B53" s="3"/>
      <c r="C53" s="3"/>
      <c r="D53" s="3">
        <v>76.282680939999992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3" x14ac:dyDescent="0.3">
      <c r="A54" s="5">
        <v>41913</v>
      </c>
      <c r="B54" s="3"/>
      <c r="C54" s="3"/>
      <c r="D54" s="3">
        <v>7.2306726100000276</v>
      </c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</row>
    <row r="55" spans="1:43" x14ac:dyDescent="0.3">
      <c r="A55" s="5">
        <v>41944</v>
      </c>
      <c r="B55" s="3"/>
      <c r="C55" s="3"/>
      <c r="D55" s="3">
        <v>2.8218778700000002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</row>
    <row r="56" spans="1:43" x14ac:dyDescent="0.3">
      <c r="A56" s="5">
        <v>41974</v>
      </c>
      <c r="B56" s="3"/>
      <c r="C56" s="3"/>
      <c r="D56" s="3">
        <v>25.25499245</v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</row>
    <row r="57" spans="1:43" x14ac:dyDescent="0.3">
      <c r="A57" s="5">
        <v>42005</v>
      </c>
      <c r="B57" s="3"/>
      <c r="C57" s="3"/>
      <c r="D57" s="3">
        <v>95.651092510000012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</row>
    <row r="58" spans="1:43" x14ac:dyDescent="0.3">
      <c r="A58" s="5">
        <v>42036</v>
      </c>
      <c r="B58" s="3"/>
      <c r="C58" s="3"/>
      <c r="D58" s="3">
        <v>2.9218206000000002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</row>
    <row r="59" spans="1:43" x14ac:dyDescent="0.3">
      <c r="A59" s="5">
        <v>42064</v>
      </c>
      <c r="B59" s="3"/>
      <c r="C59" s="3"/>
      <c r="D59" s="3">
        <v>3.9472159700000002</v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3" x14ac:dyDescent="0.3">
      <c r="A60" s="5">
        <v>42095</v>
      </c>
      <c r="B60" s="3"/>
      <c r="C60" s="3"/>
      <c r="D60" s="3">
        <v>58.098118979999995</v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</row>
    <row r="61" spans="1:43" x14ac:dyDescent="0.3">
      <c r="A61" s="5">
        <v>42125</v>
      </c>
      <c r="B61" s="3"/>
      <c r="C61" s="3"/>
      <c r="D61" s="3">
        <v>4.5481282500000004</v>
      </c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</row>
    <row r="62" spans="1:43" x14ac:dyDescent="0.3">
      <c r="A62" s="5">
        <v>42156</v>
      </c>
      <c r="B62" s="3"/>
      <c r="C62" s="3"/>
      <c r="D62" s="3">
        <v>78.747716130000001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1:43" x14ac:dyDescent="0.3">
      <c r="A63" s="5">
        <v>42186</v>
      </c>
      <c r="B63" s="3"/>
      <c r="C63" s="3"/>
      <c r="D63" s="3">
        <v>5.4693547800000006</v>
      </c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</row>
    <row r="64" spans="1:43" x14ac:dyDescent="0.3">
      <c r="A64" s="5">
        <v>42217</v>
      </c>
      <c r="B64" s="3"/>
      <c r="C64" s="3"/>
      <c r="D64" s="3">
        <v>4.3237057099999996</v>
      </c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</row>
    <row r="65" spans="1:43" x14ac:dyDescent="0.3">
      <c r="A65" s="5">
        <v>42248</v>
      </c>
      <c r="B65" s="3"/>
      <c r="C65" s="3"/>
      <c r="D65" s="3">
        <v>77.059486150000012</v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</row>
    <row r="66" spans="1:43" x14ac:dyDescent="0.3">
      <c r="A66" s="5">
        <v>42278</v>
      </c>
      <c r="B66" s="3"/>
      <c r="C66" s="3"/>
      <c r="D66" s="3">
        <v>7.1362576399999993</v>
      </c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</row>
    <row r="67" spans="1:43" x14ac:dyDescent="0.3">
      <c r="A67" s="5">
        <v>42309</v>
      </c>
      <c r="B67" s="3"/>
      <c r="C67" s="3"/>
      <c r="D67" s="3">
        <v>3.1251678199999997</v>
      </c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</row>
    <row r="68" spans="1:43" x14ac:dyDescent="0.3">
      <c r="A68" s="5">
        <v>42339</v>
      </c>
      <c r="B68" s="3"/>
      <c r="C68" s="3"/>
      <c r="D68" s="3">
        <v>30.731313950000001</v>
      </c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</row>
    <row r="69" spans="1:43" x14ac:dyDescent="0.3">
      <c r="A69" s="5">
        <v>42370</v>
      </c>
      <c r="B69" s="3"/>
      <c r="C69" s="3"/>
      <c r="D69" s="3">
        <v>93.337060010000002</v>
      </c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</row>
    <row r="70" spans="1:43" x14ac:dyDescent="0.3">
      <c r="A70" s="5">
        <v>42401</v>
      </c>
      <c r="B70" s="3"/>
      <c r="C70" s="3"/>
      <c r="D70" s="3">
        <v>3.0907727</v>
      </c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</row>
    <row r="71" spans="1:43" x14ac:dyDescent="0.3">
      <c r="A71" s="5">
        <v>42430</v>
      </c>
      <c r="B71" s="3"/>
      <c r="C71" s="3"/>
      <c r="D71" s="3">
        <v>4.27322603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</row>
    <row r="72" spans="1:43" x14ac:dyDescent="0.3">
      <c r="A72" s="5">
        <v>42461</v>
      </c>
      <c r="B72" s="3"/>
      <c r="C72" s="3"/>
      <c r="D72" s="3">
        <v>56.41357867</v>
      </c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</row>
    <row r="73" spans="1:43" x14ac:dyDescent="0.3">
      <c r="A73" s="5">
        <v>42491</v>
      </c>
      <c r="B73" s="3"/>
      <c r="C73" s="3"/>
      <c r="D73" s="3">
        <v>3.9058239100000001</v>
      </c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</row>
    <row r="74" spans="1:43" x14ac:dyDescent="0.3">
      <c r="A74" s="5">
        <v>42522</v>
      </c>
      <c r="B74" s="3"/>
      <c r="C74" s="3"/>
      <c r="D74" s="3">
        <v>71.444741379999996</v>
      </c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</row>
    <row r="75" spans="1:43" x14ac:dyDescent="0.3">
      <c r="A75" s="5">
        <v>42552</v>
      </c>
      <c r="B75" s="3"/>
      <c r="C75" s="3"/>
      <c r="D75" s="3">
        <v>5.4253380599999996</v>
      </c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</row>
    <row r="76" spans="1:43" x14ac:dyDescent="0.3">
      <c r="A76" s="5">
        <v>42583</v>
      </c>
      <c r="B76" s="3"/>
      <c r="C76" s="3"/>
      <c r="D76" s="3">
        <v>5.2232012000000001</v>
      </c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</row>
    <row r="77" spans="1:43" x14ac:dyDescent="0.3">
      <c r="A77" s="5">
        <v>42614</v>
      </c>
      <c r="B77" s="3"/>
      <c r="C77" s="3"/>
      <c r="D77" s="3">
        <v>78.98484298000001</v>
      </c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</row>
    <row r="78" spans="1:43" x14ac:dyDescent="0.3">
      <c r="A78" s="5">
        <v>42644</v>
      </c>
      <c r="B78" s="3"/>
      <c r="C78" s="3"/>
      <c r="D78" s="3">
        <v>6.8499103400000001</v>
      </c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</row>
    <row r="79" spans="1:43" x14ac:dyDescent="0.3">
      <c r="A79" s="5">
        <v>42675</v>
      </c>
      <c r="B79" s="3"/>
      <c r="C79" s="3"/>
      <c r="D79" s="3">
        <v>3.6375207599999997</v>
      </c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</row>
    <row r="80" spans="1:43" x14ac:dyDescent="0.3">
      <c r="A80" s="5">
        <v>42705</v>
      </c>
      <c r="B80" s="3"/>
      <c r="C80" s="3"/>
      <c r="D80" s="3">
        <v>28.152672299999999</v>
      </c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</row>
    <row r="81" spans="1:43" x14ac:dyDescent="0.3">
      <c r="A81" s="5">
        <v>42736</v>
      </c>
      <c r="B81" s="3"/>
      <c r="C81" s="3"/>
      <c r="D81" s="3">
        <v>92.628184860000005</v>
      </c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</row>
    <row r="82" spans="1:43" x14ac:dyDescent="0.3">
      <c r="A82" s="5">
        <v>42767</v>
      </c>
      <c r="B82" s="3"/>
      <c r="C82" s="3"/>
      <c r="D82" s="3">
        <v>2.8950315899999999</v>
      </c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</row>
    <row r="83" spans="1:43" x14ac:dyDescent="0.3">
      <c r="A83" s="5">
        <v>42795</v>
      </c>
      <c r="B83" s="3"/>
      <c r="C83" s="3"/>
      <c r="D83" s="3">
        <v>4.3625940700000001</v>
      </c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</row>
    <row r="84" spans="1:43" x14ac:dyDescent="0.3">
      <c r="A84" s="5">
        <v>42826</v>
      </c>
      <c r="B84" s="3"/>
      <c r="C84" s="3"/>
      <c r="D84" s="3">
        <v>55.509274770000005</v>
      </c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</row>
    <row r="85" spans="1:43" x14ac:dyDescent="0.3">
      <c r="A85" s="5">
        <v>42856</v>
      </c>
      <c r="B85" s="3"/>
      <c r="C85" s="3"/>
      <c r="D85" s="3">
        <v>3.7664995700000001</v>
      </c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</row>
    <row r="86" spans="1:43" x14ac:dyDescent="0.3">
      <c r="A86" s="5">
        <v>42887</v>
      </c>
      <c r="B86" s="3"/>
      <c r="C86" s="3"/>
      <c r="D86" s="3">
        <v>69.462844050000001</v>
      </c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</row>
    <row r="87" spans="1:43" x14ac:dyDescent="0.3">
      <c r="A87" s="5">
        <v>42917</v>
      </c>
      <c r="B87" s="3"/>
      <c r="C87" s="3"/>
      <c r="D87" s="3">
        <v>4.9191352799999999</v>
      </c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</row>
    <row r="88" spans="1:43" x14ac:dyDescent="0.3">
      <c r="A88" s="5">
        <v>42948</v>
      </c>
      <c r="B88" s="3"/>
      <c r="C88" s="3"/>
      <c r="D88" s="3">
        <v>5.24735247</v>
      </c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</row>
    <row r="89" spans="1:43" x14ac:dyDescent="0.3">
      <c r="A89" s="5">
        <v>42979</v>
      </c>
      <c r="B89" s="3"/>
      <c r="C89" s="3"/>
      <c r="D89" s="3">
        <v>76.320484709999988</v>
      </c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</row>
    <row r="90" spans="1:43" x14ac:dyDescent="0.3">
      <c r="A90" s="5">
        <v>43009</v>
      </c>
      <c r="B90" s="3"/>
      <c r="C90" s="3"/>
      <c r="D90" s="3">
        <v>7.4152413299999997</v>
      </c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</row>
    <row r="91" spans="1:43" x14ac:dyDescent="0.3">
      <c r="A91" s="5">
        <v>43040</v>
      </c>
      <c r="B91" s="3"/>
      <c r="C91" s="3"/>
      <c r="D91" s="3">
        <v>3.84036409</v>
      </c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</row>
    <row r="92" spans="1:43" x14ac:dyDescent="0.3">
      <c r="A92" s="5">
        <v>43070</v>
      </c>
      <c r="B92" s="3"/>
      <c r="C92" s="3"/>
      <c r="D92" s="3">
        <v>38.171080539999998</v>
      </c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</row>
    <row r="93" spans="1:43" x14ac:dyDescent="0.3">
      <c r="A93" s="5">
        <v>43101</v>
      </c>
      <c r="B93" s="3"/>
      <c r="C93" s="3"/>
      <c r="D93" s="3">
        <v>112.78817497</v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</row>
    <row r="94" spans="1:43" x14ac:dyDescent="0.3">
      <c r="A94" s="5">
        <v>43132</v>
      </c>
      <c r="B94" s="3"/>
      <c r="C94" s="3"/>
      <c r="D94" s="3">
        <v>2.6091302700000001</v>
      </c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</row>
    <row r="95" spans="1:43" x14ac:dyDescent="0.3">
      <c r="A95" s="5">
        <v>43160</v>
      </c>
      <c r="B95" s="3"/>
      <c r="C95" s="3"/>
      <c r="D95" s="3">
        <v>4.5247450199999992</v>
      </c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</row>
    <row r="96" spans="1:43" x14ac:dyDescent="0.3">
      <c r="A96" s="5">
        <v>43191</v>
      </c>
      <c r="B96" s="3"/>
      <c r="C96" s="3"/>
      <c r="D96" s="3">
        <v>57.686608999999997</v>
      </c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</row>
    <row r="97" spans="1:43" x14ac:dyDescent="0.3">
      <c r="A97" s="5">
        <v>43221</v>
      </c>
      <c r="B97" s="3"/>
      <c r="C97" s="3"/>
      <c r="D97" s="3">
        <v>4.0963233599999995</v>
      </c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</row>
    <row r="98" spans="1:43" x14ac:dyDescent="0.3">
      <c r="A98" s="5">
        <v>43252</v>
      </c>
      <c r="B98" s="3"/>
      <c r="C98" s="3"/>
      <c r="D98" s="3">
        <v>71.772523409999991</v>
      </c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</row>
    <row r="99" spans="1:43" x14ac:dyDescent="0.3">
      <c r="A99" s="5">
        <v>43282</v>
      </c>
      <c r="B99" s="3"/>
      <c r="C99" s="3"/>
      <c r="D99" s="3">
        <v>5.3946735700000001</v>
      </c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</row>
    <row r="100" spans="1:43" x14ac:dyDescent="0.3">
      <c r="A100" s="5">
        <v>43313</v>
      </c>
      <c r="B100" s="3"/>
      <c r="C100" s="3"/>
      <c r="D100" s="3">
        <v>4.9988084400000004</v>
      </c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</row>
    <row r="101" spans="1:43" x14ac:dyDescent="0.3">
      <c r="A101" s="5">
        <v>43344</v>
      </c>
      <c r="B101" s="3"/>
      <c r="C101" s="3"/>
      <c r="D101" s="3">
        <v>77.755038880000001</v>
      </c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</row>
    <row r="102" spans="1:43" x14ac:dyDescent="0.3">
      <c r="A102" s="5">
        <v>43374</v>
      </c>
      <c r="B102" s="3"/>
      <c r="C102" s="3"/>
      <c r="D102" s="3">
        <v>8.7683635800000008</v>
      </c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</row>
    <row r="103" spans="1:43" x14ac:dyDescent="0.3">
      <c r="A103" s="5">
        <v>43405</v>
      </c>
      <c r="B103" s="3"/>
      <c r="C103" s="3"/>
      <c r="D103" s="3">
        <v>4.60951457</v>
      </c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</row>
    <row r="104" spans="1:43" x14ac:dyDescent="0.3">
      <c r="A104" s="5">
        <v>43435</v>
      </c>
      <c r="B104" s="3"/>
      <c r="C104" s="3"/>
      <c r="D104" s="3">
        <v>16.907329280000003</v>
      </c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</row>
    <row r="105" spans="1:43" x14ac:dyDescent="0.3">
      <c r="A105" s="5">
        <v>43466</v>
      </c>
      <c r="D105" s="3">
        <v>78.499101010000004</v>
      </c>
    </row>
    <row r="106" spans="1:43" x14ac:dyDescent="0.3">
      <c r="A106" s="5">
        <v>43497</v>
      </c>
      <c r="D106" s="3">
        <v>3.22815845</v>
      </c>
    </row>
    <row r="107" spans="1:43" x14ac:dyDescent="0.3">
      <c r="A107" s="5">
        <v>43525</v>
      </c>
      <c r="D107" s="3">
        <v>3.6534373599999999</v>
      </c>
    </row>
    <row r="108" spans="1:43" x14ac:dyDescent="0.3">
      <c r="D108" s="3"/>
    </row>
  </sheetData>
  <hyperlinks>
    <hyperlink ref="A1" location="Content!A1" display="Content" xr:uid="{A544ECA5-EBAA-471C-8E32-70E2E5F5B2AC}"/>
  </hyperlink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4"/>
  <dimension ref="A1:AQ108"/>
  <sheetViews>
    <sheetView zoomScaleNormal="100" workbookViewId="0">
      <pane xSplit="1" ySplit="2" topLeftCell="B87" activePane="bottomRight" state="frozen"/>
      <selection activeCell="C30" sqref="C30"/>
      <selection pane="topRight" activeCell="C30" sqref="C30"/>
      <selection pane="bottomLeft" activeCell="C30" sqref="C30"/>
      <selection pane="bottomRight" activeCell="D93" sqref="D93:D107"/>
    </sheetView>
  </sheetViews>
  <sheetFormatPr defaultColWidth="9.109375" defaultRowHeight="13.8" x14ac:dyDescent="0.3"/>
  <cols>
    <col min="1" max="1" width="22.77734375" style="4" customWidth="1"/>
    <col min="2" max="19" width="9.6640625" style="2" customWidth="1"/>
    <col min="20" max="43" width="9.6640625" style="1" customWidth="1"/>
    <col min="44" max="16384" width="9.109375" style="1"/>
  </cols>
  <sheetData>
    <row r="1" spans="1:43" ht="14.4" x14ac:dyDescent="0.3">
      <c r="A1" s="13" t="s">
        <v>51</v>
      </c>
    </row>
    <row r="2" spans="1:43" s="16" customFormat="1" ht="27.6" x14ac:dyDescent="0.3">
      <c r="A2" s="14" t="s">
        <v>55</v>
      </c>
      <c r="B2" s="15" t="s">
        <v>44</v>
      </c>
      <c r="C2" s="15" t="s">
        <v>3</v>
      </c>
      <c r="D2" s="15" t="s">
        <v>5</v>
      </c>
      <c r="E2" s="15" t="s">
        <v>4</v>
      </c>
      <c r="F2" s="15" t="s">
        <v>6</v>
      </c>
      <c r="G2" s="15" t="s">
        <v>7</v>
      </c>
      <c r="H2" s="15" t="s">
        <v>8</v>
      </c>
      <c r="I2" s="15" t="s">
        <v>9</v>
      </c>
      <c r="J2" s="15" t="s">
        <v>10</v>
      </c>
      <c r="K2" s="15" t="s">
        <v>11</v>
      </c>
      <c r="L2" s="15" t="s">
        <v>13</v>
      </c>
      <c r="M2" s="15" t="s">
        <v>12</v>
      </c>
      <c r="N2" s="15" t="s">
        <v>14</v>
      </c>
      <c r="O2" s="15" t="s">
        <v>15</v>
      </c>
      <c r="P2" s="15" t="s">
        <v>16</v>
      </c>
      <c r="Q2" s="15" t="s">
        <v>17</v>
      </c>
      <c r="R2" s="15" t="s">
        <v>18</v>
      </c>
      <c r="S2" s="15" t="s">
        <v>20</v>
      </c>
      <c r="T2" s="15" t="s">
        <v>21</v>
      </c>
      <c r="U2" s="15" t="s">
        <v>19</v>
      </c>
      <c r="V2" s="15" t="s">
        <v>22</v>
      </c>
      <c r="W2" s="15" t="s">
        <v>23</v>
      </c>
      <c r="X2" s="15" t="s">
        <v>25</v>
      </c>
      <c r="Y2" s="15" t="s">
        <v>24</v>
      </c>
      <c r="Z2" s="15" t="s">
        <v>26</v>
      </c>
      <c r="AA2" s="15" t="s">
        <v>28</v>
      </c>
      <c r="AB2" s="15" t="s">
        <v>29</v>
      </c>
      <c r="AC2" s="15" t="s">
        <v>27</v>
      </c>
      <c r="AD2" s="15" t="s">
        <v>30</v>
      </c>
      <c r="AE2" s="15" t="s">
        <v>31</v>
      </c>
      <c r="AF2" s="15" t="s">
        <v>32</v>
      </c>
      <c r="AG2" s="15" t="s">
        <v>33</v>
      </c>
      <c r="AH2" s="15" t="s">
        <v>34</v>
      </c>
      <c r="AI2" s="15" t="s">
        <v>35</v>
      </c>
      <c r="AJ2" s="15" t="s">
        <v>36</v>
      </c>
      <c r="AK2" s="15" t="s">
        <v>37</v>
      </c>
      <c r="AL2" s="15" t="s">
        <v>38</v>
      </c>
      <c r="AM2" s="15" t="s">
        <v>39</v>
      </c>
      <c r="AN2" s="15" t="s">
        <v>41</v>
      </c>
      <c r="AO2" s="15" t="s">
        <v>40</v>
      </c>
      <c r="AP2" s="15" t="s">
        <v>43</v>
      </c>
      <c r="AQ2" s="15" t="s">
        <v>42</v>
      </c>
    </row>
    <row r="3" spans="1:43" x14ac:dyDescent="0.3">
      <c r="A3" s="5">
        <v>40360</v>
      </c>
      <c r="B3" s="3"/>
      <c r="C3" s="3"/>
      <c r="D3" s="3">
        <v>5.4496073599999999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x14ac:dyDescent="0.3">
      <c r="A4" s="5">
        <v>40391</v>
      </c>
      <c r="B4" s="3"/>
      <c r="C4" s="3"/>
      <c r="D4" s="3">
        <v>5.8931287300000008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x14ac:dyDescent="0.3">
      <c r="A5" s="5">
        <v>40422</v>
      </c>
      <c r="B5" s="3"/>
      <c r="C5" s="3"/>
      <c r="D5" s="3">
        <v>6.95942185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x14ac:dyDescent="0.3">
      <c r="A6" s="5">
        <v>40452</v>
      </c>
      <c r="B6" s="3"/>
      <c r="C6" s="3"/>
      <c r="D6" s="3">
        <v>24.851028360000001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 x14ac:dyDescent="0.3">
      <c r="A7" s="5">
        <v>40483</v>
      </c>
      <c r="B7" s="3"/>
      <c r="C7" s="3"/>
      <c r="D7" s="3">
        <v>5.2059894199999999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</row>
    <row r="8" spans="1:43" x14ac:dyDescent="0.3">
      <c r="A8" s="5">
        <v>40513</v>
      </c>
      <c r="B8" s="3"/>
      <c r="C8" s="3"/>
      <c r="D8" s="3">
        <v>4.00722808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</row>
    <row r="9" spans="1:43" x14ac:dyDescent="0.3">
      <c r="A9" s="5">
        <v>40544</v>
      </c>
      <c r="B9" s="3"/>
      <c r="C9" s="3"/>
      <c r="D9" s="3">
        <v>7.9175697100000004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x14ac:dyDescent="0.3">
      <c r="A10" s="5">
        <v>40575</v>
      </c>
      <c r="B10" s="3"/>
      <c r="C10" s="3"/>
      <c r="D10" s="3">
        <v>6.20127937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x14ac:dyDescent="0.3">
      <c r="A11" s="5">
        <v>40603</v>
      </c>
      <c r="B11" s="3"/>
      <c r="C11" s="3"/>
      <c r="D11" s="3">
        <v>28.045995210000001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x14ac:dyDescent="0.3">
      <c r="A12" s="5">
        <v>40634</v>
      </c>
      <c r="B12" s="3"/>
      <c r="C12" s="3"/>
      <c r="D12" s="3">
        <v>176.91095716000001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x14ac:dyDescent="0.3">
      <c r="A13" s="5">
        <v>40664</v>
      </c>
      <c r="B13" s="3"/>
      <c r="C13" s="3"/>
      <c r="D13" s="3">
        <v>8.7408037200000006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x14ac:dyDescent="0.3">
      <c r="A14" s="5">
        <v>40695</v>
      </c>
      <c r="B14" s="3"/>
      <c r="C14" s="3"/>
      <c r="D14" s="3">
        <v>6.9487288600000001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x14ac:dyDescent="0.3">
      <c r="A15" s="5">
        <v>40725</v>
      </c>
      <c r="B15" s="3"/>
      <c r="C15" s="3"/>
      <c r="D15" s="3">
        <v>4.8168738900000001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x14ac:dyDescent="0.3">
      <c r="A16" s="5">
        <v>40756</v>
      </c>
      <c r="B16" s="3"/>
      <c r="C16" s="3"/>
      <c r="D16" s="3">
        <v>6.39766295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x14ac:dyDescent="0.3">
      <c r="A17" s="5">
        <v>40787</v>
      </c>
      <c r="B17" s="3"/>
      <c r="C17" s="3"/>
      <c r="D17" s="3">
        <v>7.9724065099999999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x14ac:dyDescent="0.3">
      <c r="A18" s="5">
        <v>40817</v>
      </c>
      <c r="B18" s="3"/>
      <c r="C18" s="3"/>
      <c r="D18" s="3">
        <v>26.26664993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x14ac:dyDescent="0.3">
      <c r="A19" s="5">
        <v>40848</v>
      </c>
      <c r="B19" s="3"/>
      <c r="C19" s="3"/>
      <c r="D19" s="3">
        <v>6.8259207899999996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</row>
    <row r="20" spans="1:43" x14ac:dyDescent="0.3">
      <c r="A20" s="5">
        <v>40878</v>
      </c>
      <c r="B20" s="3"/>
      <c r="C20" s="3"/>
      <c r="D20" s="3">
        <v>5.3550812300000006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</row>
    <row r="21" spans="1:43" x14ac:dyDescent="0.3">
      <c r="A21" s="5">
        <v>40909</v>
      </c>
      <c r="B21" s="3"/>
      <c r="C21" s="3"/>
      <c r="D21" s="3">
        <v>6.3836946500000007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</row>
    <row r="22" spans="1:43" x14ac:dyDescent="0.3">
      <c r="A22" s="5">
        <v>40940</v>
      </c>
      <c r="B22" s="3"/>
      <c r="C22" s="3"/>
      <c r="D22" s="3">
        <v>11.77445488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</row>
    <row r="23" spans="1:43" x14ac:dyDescent="0.3">
      <c r="A23" s="5">
        <v>40969</v>
      </c>
      <c r="B23" s="3"/>
      <c r="C23" s="3"/>
      <c r="D23" s="3">
        <v>35.135944070000001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</row>
    <row r="24" spans="1:43" x14ac:dyDescent="0.3">
      <c r="A24" s="5">
        <v>41000</v>
      </c>
      <c r="B24" s="3"/>
      <c r="C24" s="3"/>
      <c r="D24" s="3">
        <v>174.22503686000002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1:43" x14ac:dyDescent="0.3">
      <c r="A25" s="5">
        <v>41030</v>
      </c>
      <c r="B25" s="3"/>
      <c r="C25" s="3"/>
      <c r="D25" s="3">
        <v>25.485364350000001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43" x14ac:dyDescent="0.3">
      <c r="A26" s="5">
        <v>41061</v>
      </c>
      <c r="B26" s="3"/>
      <c r="C26" s="3"/>
      <c r="D26" s="3">
        <v>7.8152418600000004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x14ac:dyDescent="0.3">
      <c r="A27" s="5">
        <v>41091</v>
      </c>
      <c r="B27" s="3"/>
      <c r="C27" s="3"/>
      <c r="D27" s="3">
        <v>8.0819706599999996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x14ac:dyDescent="0.3">
      <c r="A28" s="5">
        <v>41122</v>
      </c>
      <c r="B28" s="3"/>
      <c r="C28" s="3"/>
      <c r="D28" s="3">
        <v>8.39019403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</row>
    <row r="29" spans="1:43" x14ac:dyDescent="0.3">
      <c r="A29" s="5">
        <v>41153</v>
      </c>
      <c r="B29" s="3"/>
      <c r="C29" s="3"/>
      <c r="D29" s="3">
        <v>9.2237542000000001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</row>
    <row r="30" spans="1:43" x14ac:dyDescent="0.3">
      <c r="A30" s="5">
        <v>41183</v>
      </c>
      <c r="B30" s="3"/>
      <c r="C30" s="3"/>
      <c r="D30" s="3">
        <v>31.311594449999998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</row>
    <row r="31" spans="1:43" x14ac:dyDescent="0.3">
      <c r="A31" s="5">
        <v>41214</v>
      </c>
      <c r="B31" s="3"/>
      <c r="C31" s="3"/>
      <c r="D31" s="3">
        <v>7.6463725700000005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</row>
    <row r="32" spans="1:43" x14ac:dyDescent="0.3">
      <c r="A32" s="5">
        <v>41244</v>
      </c>
      <c r="B32" s="3"/>
      <c r="C32" s="3"/>
      <c r="D32" s="3">
        <v>5.5361204299999995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</row>
    <row r="33" spans="1:43" x14ac:dyDescent="0.3">
      <c r="A33" s="5">
        <v>41275</v>
      </c>
      <c r="B33" s="3"/>
      <c r="C33" s="3"/>
      <c r="D33" s="3">
        <v>7.6982681299999998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</row>
    <row r="34" spans="1:43" x14ac:dyDescent="0.3">
      <c r="A34" s="5">
        <v>41306</v>
      </c>
      <c r="B34" s="3"/>
      <c r="C34" s="3"/>
      <c r="D34" s="3">
        <v>7.8120412999999997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</row>
    <row r="35" spans="1:43" x14ac:dyDescent="0.3">
      <c r="A35" s="5">
        <v>41334</v>
      </c>
      <c r="B35" s="3"/>
      <c r="C35" s="3"/>
      <c r="D35" s="3">
        <v>30.73871093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</row>
    <row r="36" spans="1:43" x14ac:dyDescent="0.3">
      <c r="A36" s="5">
        <v>41365</v>
      </c>
      <c r="B36" s="3"/>
      <c r="C36" s="3"/>
      <c r="D36" s="3">
        <v>278.05048366000005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</row>
    <row r="37" spans="1:43" x14ac:dyDescent="0.3">
      <c r="A37" s="5">
        <v>41395</v>
      </c>
      <c r="B37" s="3"/>
      <c r="C37" s="3"/>
      <c r="D37" s="3">
        <v>12.70534093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</row>
    <row r="38" spans="1:43" x14ac:dyDescent="0.3">
      <c r="A38" s="5">
        <v>41426</v>
      </c>
      <c r="B38" s="3"/>
      <c r="C38" s="3"/>
      <c r="D38" s="3">
        <v>7.7510524400000005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</row>
    <row r="39" spans="1:43" x14ac:dyDescent="0.3">
      <c r="A39" s="5">
        <v>41456</v>
      </c>
      <c r="B39" s="3"/>
      <c r="C39" s="3"/>
      <c r="D39" s="3">
        <v>7.9279654100000005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</row>
    <row r="40" spans="1:43" x14ac:dyDescent="0.3">
      <c r="A40" s="5">
        <v>41487</v>
      </c>
      <c r="B40" s="3"/>
      <c r="C40" s="3"/>
      <c r="D40" s="3">
        <v>7.6714803399999996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</row>
    <row r="41" spans="1:43" x14ac:dyDescent="0.3">
      <c r="A41" s="5">
        <v>41518</v>
      </c>
      <c r="B41" s="3"/>
      <c r="C41" s="3"/>
      <c r="D41" s="3">
        <v>10.524077009999999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</row>
    <row r="42" spans="1:43" x14ac:dyDescent="0.3">
      <c r="A42" s="5">
        <v>41548</v>
      </c>
      <c r="B42" s="3"/>
      <c r="C42" s="3"/>
      <c r="D42" s="3">
        <v>32.894846370000003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</row>
    <row r="43" spans="1:43" x14ac:dyDescent="0.3">
      <c r="A43" s="5">
        <v>41579</v>
      </c>
      <c r="B43" s="3"/>
      <c r="C43" s="3"/>
      <c r="D43" s="3">
        <v>5.6000556500000007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</row>
    <row r="44" spans="1:43" x14ac:dyDescent="0.3">
      <c r="A44" s="5">
        <v>41609</v>
      </c>
      <c r="B44" s="3"/>
      <c r="C44" s="3"/>
      <c r="D44" s="3">
        <v>7.3274165899999995</v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</row>
    <row r="45" spans="1:43" x14ac:dyDescent="0.3">
      <c r="A45" s="5">
        <v>41640</v>
      </c>
      <c r="B45" s="3"/>
      <c r="C45" s="3"/>
      <c r="D45" s="3">
        <v>6.7932983199999999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</row>
    <row r="46" spans="1:43" x14ac:dyDescent="0.3">
      <c r="A46" s="5">
        <v>41671</v>
      </c>
      <c r="B46" s="3"/>
      <c r="C46" s="3"/>
      <c r="D46" s="3">
        <v>9.8578313900000012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</row>
    <row r="47" spans="1:43" x14ac:dyDescent="0.3">
      <c r="A47" s="5">
        <v>41699</v>
      </c>
      <c r="B47" s="3"/>
      <c r="C47" s="3"/>
      <c r="D47" s="3">
        <v>46.675476600000003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</row>
    <row r="48" spans="1:43" x14ac:dyDescent="0.3">
      <c r="A48" s="5">
        <v>41730</v>
      </c>
      <c r="B48" s="3"/>
      <c r="C48" s="3"/>
      <c r="D48" s="3">
        <v>185.13864292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</row>
    <row r="49" spans="1:43" x14ac:dyDescent="0.3">
      <c r="A49" s="5">
        <v>41760</v>
      </c>
      <c r="B49" s="3"/>
      <c r="C49" s="3"/>
      <c r="D49" s="3">
        <v>11.58019022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</row>
    <row r="50" spans="1:43" x14ac:dyDescent="0.3">
      <c r="A50" s="5">
        <v>41791</v>
      </c>
      <c r="B50" s="3"/>
      <c r="C50" s="3"/>
      <c r="D50" s="3">
        <v>7.3311988699999997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3" x14ac:dyDescent="0.3">
      <c r="A51" s="5">
        <v>41821</v>
      </c>
      <c r="B51" s="3"/>
      <c r="C51" s="3"/>
      <c r="D51" s="3">
        <v>8.2273334400000007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3" x14ac:dyDescent="0.3">
      <c r="A52" s="5">
        <v>41852</v>
      </c>
      <c r="B52" s="3"/>
      <c r="C52" s="3"/>
      <c r="D52" s="3">
        <v>7.2772437199999995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3" x14ac:dyDescent="0.3">
      <c r="A53" s="5">
        <v>41883</v>
      </c>
      <c r="B53" s="3"/>
      <c r="C53" s="3"/>
      <c r="D53" s="3">
        <v>10.636560710000001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3" x14ac:dyDescent="0.3">
      <c r="A54" s="5">
        <v>41913</v>
      </c>
      <c r="B54" s="3"/>
      <c r="C54" s="3"/>
      <c r="D54" s="3">
        <v>32.239792729999998</v>
      </c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</row>
    <row r="55" spans="1:43" x14ac:dyDescent="0.3">
      <c r="A55" s="5">
        <v>41944</v>
      </c>
      <c r="B55" s="3"/>
      <c r="C55" s="3"/>
      <c r="D55" s="3">
        <v>6.0857160099999996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</row>
    <row r="56" spans="1:43" x14ac:dyDescent="0.3">
      <c r="A56" s="5">
        <v>41974</v>
      </c>
      <c r="B56" s="3"/>
      <c r="C56" s="3"/>
      <c r="D56" s="3">
        <v>6.9303649400000005</v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</row>
    <row r="57" spans="1:43" x14ac:dyDescent="0.3">
      <c r="A57" s="5">
        <v>42005</v>
      </c>
      <c r="B57" s="3"/>
      <c r="C57" s="3"/>
      <c r="D57" s="3">
        <v>6.1053573999999999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</row>
    <row r="58" spans="1:43" x14ac:dyDescent="0.3">
      <c r="A58" s="5">
        <v>42036</v>
      </c>
      <c r="B58" s="3"/>
      <c r="C58" s="3"/>
      <c r="D58" s="3">
        <v>11.95747501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</row>
    <row r="59" spans="1:43" x14ac:dyDescent="0.3">
      <c r="A59" s="5">
        <v>42064</v>
      </c>
      <c r="B59" s="3"/>
      <c r="C59" s="3"/>
      <c r="D59" s="3">
        <v>38.612747499999998</v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3" x14ac:dyDescent="0.3">
      <c r="A60" s="5">
        <v>42095</v>
      </c>
      <c r="B60" s="3"/>
      <c r="C60" s="3"/>
      <c r="D60" s="3">
        <v>231.34726878000001</v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</row>
    <row r="61" spans="1:43" x14ac:dyDescent="0.3">
      <c r="A61" s="5">
        <v>42125</v>
      </c>
      <c r="B61" s="3"/>
      <c r="C61" s="3"/>
      <c r="D61" s="3">
        <v>11.91103674</v>
      </c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</row>
    <row r="62" spans="1:43" x14ac:dyDescent="0.3">
      <c r="A62" s="5">
        <v>42156</v>
      </c>
      <c r="B62" s="3"/>
      <c r="C62" s="3"/>
      <c r="D62" s="3">
        <v>9.7780488299999995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1:43" x14ac:dyDescent="0.3">
      <c r="A63" s="5">
        <v>42186</v>
      </c>
      <c r="B63" s="3"/>
      <c r="C63" s="3"/>
      <c r="D63" s="3">
        <v>9.8319330399999991</v>
      </c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</row>
    <row r="64" spans="1:43" x14ac:dyDescent="0.3">
      <c r="A64" s="5">
        <v>42217</v>
      </c>
      <c r="B64" s="3"/>
      <c r="C64" s="3"/>
      <c r="D64" s="3">
        <v>8.0245762999999997</v>
      </c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</row>
    <row r="65" spans="1:43" x14ac:dyDescent="0.3">
      <c r="A65" s="5">
        <v>42248</v>
      </c>
      <c r="B65" s="3"/>
      <c r="C65" s="3"/>
      <c r="D65" s="3">
        <v>14.50038168</v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</row>
    <row r="66" spans="1:43" x14ac:dyDescent="0.3">
      <c r="A66" s="5">
        <v>42278</v>
      </c>
      <c r="B66" s="3"/>
      <c r="C66" s="3"/>
      <c r="D66" s="3">
        <v>42.954163600000001</v>
      </c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</row>
    <row r="67" spans="1:43" x14ac:dyDescent="0.3">
      <c r="A67" s="5">
        <v>42309</v>
      </c>
      <c r="B67" s="3"/>
      <c r="C67" s="3"/>
      <c r="D67" s="3">
        <v>9.6654475399999988</v>
      </c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</row>
    <row r="68" spans="1:43" x14ac:dyDescent="0.3">
      <c r="A68" s="5">
        <v>42339</v>
      </c>
      <c r="B68" s="3"/>
      <c r="C68" s="3"/>
      <c r="D68" s="3">
        <v>11.044505279999999</v>
      </c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</row>
    <row r="69" spans="1:43" x14ac:dyDescent="0.3">
      <c r="A69" s="5">
        <v>42370</v>
      </c>
      <c r="B69" s="3"/>
      <c r="C69" s="3"/>
      <c r="D69" s="3">
        <v>8.0785090299999993</v>
      </c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</row>
    <row r="70" spans="1:43" x14ac:dyDescent="0.3">
      <c r="A70" s="5">
        <v>42401</v>
      </c>
      <c r="B70" s="3"/>
      <c r="C70" s="3"/>
      <c r="D70" s="3">
        <v>15.470443810000001</v>
      </c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</row>
    <row r="71" spans="1:43" x14ac:dyDescent="0.3">
      <c r="A71" s="5">
        <v>42430</v>
      </c>
      <c r="B71" s="3"/>
      <c r="C71" s="3"/>
      <c r="D71" s="3">
        <v>41.525078380000004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</row>
    <row r="72" spans="1:43" x14ac:dyDescent="0.3">
      <c r="A72" s="5">
        <v>42461</v>
      </c>
      <c r="B72" s="3"/>
      <c r="C72" s="3"/>
      <c r="D72" s="3">
        <v>213.98557638</v>
      </c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</row>
    <row r="73" spans="1:43" x14ac:dyDescent="0.3">
      <c r="A73" s="5">
        <v>42491</v>
      </c>
      <c r="B73" s="3"/>
      <c r="C73" s="3"/>
      <c r="D73" s="3">
        <v>12.973737009999999</v>
      </c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</row>
    <row r="74" spans="1:43" x14ac:dyDescent="0.3">
      <c r="A74" s="5">
        <v>42522</v>
      </c>
      <c r="B74" s="3"/>
      <c r="C74" s="3"/>
      <c r="D74" s="3">
        <v>10.302887249999999</v>
      </c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</row>
    <row r="75" spans="1:43" x14ac:dyDescent="0.3">
      <c r="A75" s="5">
        <v>42552</v>
      </c>
      <c r="B75" s="3"/>
      <c r="C75" s="3"/>
      <c r="D75" s="3">
        <v>8.0662657800000002</v>
      </c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</row>
    <row r="76" spans="1:43" x14ac:dyDescent="0.3">
      <c r="A76" s="5">
        <v>42583</v>
      </c>
      <c r="B76" s="3"/>
      <c r="C76" s="3"/>
      <c r="D76" s="3">
        <v>9.1278301500000012</v>
      </c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</row>
    <row r="77" spans="1:43" x14ac:dyDescent="0.3">
      <c r="A77" s="5">
        <v>42614</v>
      </c>
      <c r="B77" s="3"/>
      <c r="C77" s="3"/>
      <c r="D77" s="3">
        <v>12.355898939999999</v>
      </c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</row>
    <row r="78" spans="1:43" x14ac:dyDescent="0.3">
      <c r="A78" s="5">
        <v>42644</v>
      </c>
      <c r="B78" s="3"/>
      <c r="C78" s="3"/>
      <c r="D78" s="3">
        <v>37.624685790000001</v>
      </c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</row>
    <row r="79" spans="1:43" x14ac:dyDescent="0.3">
      <c r="A79" s="5">
        <v>42675</v>
      </c>
      <c r="B79" s="3"/>
      <c r="C79" s="3"/>
      <c r="D79" s="3">
        <v>9.7226158399999996</v>
      </c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</row>
    <row r="80" spans="1:43" x14ac:dyDescent="0.3">
      <c r="A80" s="5">
        <v>42705</v>
      </c>
      <c r="B80" s="3"/>
      <c r="C80" s="3"/>
      <c r="D80" s="3">
        <v>7.3066693200000001</v>
      </c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</row>
    <row r="81" spans="1:43" x14ac:dyDescent="0.3">
      <c r="A81" s="5">
        <v>42736</v>
      </c>
      <c r="B81" s="3"/>
      <c r="C81" s="3"/>
      <c r="D81" s="3">
        <v>8.3390559900000003</v>
      </c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</row>
    <row r="82" spans="1:43" x14ac:dyDescent="0.3">
      <c r="A82" s="5">
        <v>42767</v>
      </c>
      <c r="B82" s="3"/>
      <c r="C82" s="3"/>
      <c r="D82" s="3">
        <v>12.073294429999999</v>
      </c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</row>
    <row r="83" spans="1:43" x14ac:dyDescent="0.3">
      <c r="A83" s="5">
        <v>42795</v>
      </c>
      <c r="B83" s="3"/>
      <c r="C83" s="3"/>
      <c r="D83" s="3">
        <v>35.029487250000003</v>
      </c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</row>
    <row r="84" spans="1:43" x14ac:dyDescent="0.3">
      <c r="A84" s="5">
        <v>42826</v>
      </c>
      <c r="B84" s="3"/>
      <c r="C84" s="3"/>
      <c r="D84" s="3">
        <v>181.72075022999999</v>
      </c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</row>
    <row r="85" spans="1:43" x14ac:dyDescent="0.3">
      <c r="A85" s="5">
        <v>42856</v>
      </c>
      <c r="B85" s="3"/>
      <c r="C85" s="3"/>
      <c r="D85" s="3">
        <v>11.443629400000001</v>
      </c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</row>
    <row r="86" spans="1:43" x14ac:dyDescent="0.3">
      <c r="A86" s="5">
        <v>42887</v>
      </c>
      <c r="B86" s="3"/>
      <c r="C86" s="3"/>
      <c r="D86" s="3">
        <v>8.9235221799999991</v>
      </c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</row>
    <row r="87" spans="1:43" x14ac:dyDescent="0.3">
      <c r="A87" s="5">
        <v>42917</v>
      </c>
      <c r="B87" s="3"/>
      <c r="C87" s="3"/>
      <c r="D87" s="3">
        <v>6.7751521299999995</v>
      </c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</row>
    <row r="88" spans="1:43" x14ac:dyDescent="0.3">
      <c r="A88" s="5">
        <v>42948</v>
      </c>
      <c r="B88" s="3"/>
      <c r="C88" s="3"/>
      <c r="D88" s="3">
        <v>8.6879269299999997</v>
      </c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</row>
    <row r="89" spans="1:43" x14ac:dyDescent="0.3">
      <c r="A89" s="5">
        <v>42979</v>
      </c>
      <c r="B89" s="3"/>
      <c r="C89" s="3"/>
      <c r="D89" s="3">
        <v>10.200561349999999</v>
      </c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</row>
    <row r="90" spans="1:43" x14ac:dyDescent="0.3">
      <c r="A90" s="5">
        <v>43009</v>
      </c>
      <c r="B90" s="3"/>
      <c r="C90" s="3"/>
      <c r="D90" s="3">
        <v>35.335839110000002</v>
      </c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</row>
    <row r="91" spans="1:43" x14ac:dyDescent="0.3">
      <c r="A91" s="5">
        <v>43040</v>
      </c>
      <c r="B91" s="3"/>
      <c r="C91" s="3"/>
      <c r="D91" s="3">
        <v>8.5609293699999984</v>
      </c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</row>
    <row r="92" spans="1:43" x14ac:dyDescent="0.3">
      <c r="A92" s="5">
        <v>43070</v>
      </c>
      <c r="B92" s="3"/>
      <c r="C92" s="3"/>
      <c r="D92" s="3">
        <v>6.8838049000000003</v>
      </c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</row>
    <row r="93" spans="1:43" x14ac:dyDescent="0.3">
      <c r="A93" s="5">
        <v>43101</v>
      </c>
      <c r="B93" s="3"/>
      <c r="C93" s="3"/>
      <c r="D93" s="3">
        <v>8.5429669199999996</v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</row>
    <row r="94" spans="1:43" x14ac:dyDescent="0.3">
      <c r="A94" s="5">
        <v>43132</v>
      </c>
      <c r="B94" s="3"/>
      <c r="C94" s="3"/>
      <c r="D94" s="3">
        <v>14.67447716</v>
      </c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</row>
    <row r="95" spans="1:43" x14ac:dyDescent="0.3">
      <c r="A95" s="5">
        <v>43160</v>
      </c>
      <c r="B95" s="3"/>
      <c r="C95" s="3"/>
      <c r="D95" s="3">
        <v>38.465421640000002</v>
      </c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</row>
    <row r="96" spans="1:43" x14ac:dyDescent="0.3">
      <c r="A96" s="5">
        <v>43191</v>
      </c>
      <c r="B96" s="3"/>
      <c r="C96" s="3"/>
      <c r="D96" s="3">
        <v>177.00875937999999</v>
      </c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</row>
    <row r="97" spans="1:43" x14ac:dyDescent="0.3">
      <c r="A97" s="5">
        <v>43221</v>
      </c>
      <c r="B97" s="3"/>
      <c r="C97" s="3"/>
      <c r="D97" s="3">
        <v>10.591991720000001</v>
      </c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</row>
    <row r="98" spans="1:43" x14ac:dyDescent="0.3">
      <c r="A98" s="5">
        <v>43252</v>
      </c>
      <c r="B98" s="3"/>
      <c r="C98" s="3"/>
      <c r="D98" s="3">
        <v>10.76148646</v>
      </c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</row>
    <row r="99" spans="1:43" x14ac:dyDescent="0.3">
      <c r="A99" s="5">
        <v>43282</v>
      </c>
      <c r="B99" s="3"/>
      <c r="C99" s="3"/>
      <c r="D99" s="3">
        <v>6.9910268000000002</v>
      </c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</row>
    <row r="100" spans="1:43" x14ac:dyDescent="0.3">
      <c r="A100" s="5">
        <v>43313</v>
      </c>
      <c r="B100" s="3"/>
      <c r="C100" s="3"/>
      <c r="D100" s="3">
        <v>9.2977885100000002</v>
      </c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</row>
    <row r="101" spans="1:43" x14ac:dyDescent="0.3">
      <c r="A101" s="5">
        <v>43344</v>
      </c>
      <c r="B101" s="3"/>
      <c r="C101" s="3"/>
      <c r="D101" s="3">
        <v>10.362949739999999</v>
      </c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</row>
    <row r="102" spans="1:43" x14ac:dyDescent="0.3">
      <c r="A102" s="5">
        <v>43374</v>
      </c>
      <c r="B102" s="3"/>
      <c r="C102" s="3"/>
      <c r="D102" s="3">
        <v>37.565666</v>
      </c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</row>
    <row r="103" spans="1:43" x14ac:dyDescent="0.3">
      <c r="A103" s="5">
        <v>43405</v>
      </c>
      <c r="B103" s="3"/>
      <c r="C103" s="3"/>
      <c r="D103" s="3">
        <v>9.3036576799999988</v>
      </c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</row>
    <row r="104" spans="1:43" x14ac:dyDescent="0.3">
      <c r="A104" s="5">
        <v>43435</v>
      </c>
      <c r="B104" s="3"/>
      <c r="C104" s="3"/>
      <c r="D104" s="3">
        <v>8.1349150399999992</v>
      </c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</row>
    <row r="105" spans="1:43" x14ac:dyDescent="0.3">
      <c r="A105" s="5">
        <v>43466</v>
      </c>
      <c r="D105" s="3">
        <v>8.2276061800000004</v>
      </c>
    </row>
    <row r="106" spans="1:43" x14ac:dyDescent="0.3">
      <c r="A106" s="5">
        <v>43497</v>
      </c>
      <c r="D106" s="3">
        <v>12.475663119999998</v>
      </c>
    </row>
    <row r="107" spans="1:43" x14ac:dyDescent="0.3">
      <c r="A107" s="5">
        <v>43525</v>
      </c>
      <c r="D107" s="3">
        <v>128.83633234999999</v>
      </c>
    </row>
    <row r="108" spans="1:43" x14ac:dyDescent="0.3">
      <c r="D108" s="3"/>
    </row>
  </sheetData>
  <hyperlinks>
    <hyperlink ref="A1" location="Content!A1" display="Content" xr:uid="{A42FB2EC-662D-4C61-AB97-6E91E56ED613}"/>
  </hyperlink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6"/>
  <dimension ref="A1:AQ108"/>
  <sheetViews>
    <sheetView tabSelected="1" zoomScaleNormal="100" workbookViewId="0">
      <pane xSplit="1" ySplit="2" topLeftCell="B93" activePane="bottomRight" state="frozen"/>
      <selection activeCell="C30" sqref="C30"/>
      <selection pane="topRight" activeCell="C30" sqref="C30"/>
      <selection pane="bottomLeft" activeCell="C30" sqref="C30"/>
      <selection pane="bottomRight" activeCell="D93" sqref="D93:D107"/>
    </sheetView>
  </sheetViews>
  <sheetFormatPr defaultColWidth="9.109375" defaultRowHeight="13.8" x14ac:dyDescent="0.3"/>
  <cols>
    <col min="1" max="1" width="22.77734375" style="4" customWidth="1"/>
    <col min="2" max="19" width="9.6640625" style="2" customWidth="1"/>
    <col min="20" max="43" width="9.6640625" style="1" customWidth="1"/>
    <col min="44" max="16384" width="9.109375" style="1"/>
  </cols>
  <sheetData>
    <row r="1" spans="1:43" ht="14.4" x14ac:dyDescent="0.3">
      <c r="A1" s="13" t="s">
        <v>51</v>
      </c>
    </row>
    <row r="2" spans="1:43" s="16" customFormat="1" ht="27.6" x14ac:dyDescent="0.3">
      <c r="A2" s="14" t="s">
        <v>56</v>
      </c>
      <c r="B2" s="15" t="s">
        <v>44</v>
      </c>
      <c r="C2" s="15" t="s">
        <v>3</v>
      </c>
      <c r="D2" s="15" t="s">
        <v>5</v>
      </c>
      <c r="E2" s="15" t="s">
        <v>4</v>
      </c>
      <c r="F2" s="15" t="s">
        <v>6</v>
      </c>
      <c r="G2" s="15" t="s">
        <v>7</v>
      </c>
      <c r="H2" s="15" t="s">
        <v>8</v>
      </c>
      <c r="I2" s="15" t="s">
        <v>9</v>
      </c>
      <c r="J2" s="15" t="s">
        <v>10</v>
      </c>
      <c r="K2" s="15" t="s">
        <v>11</v>
      </c>
      <c r="L2" s="15" t="s">
        <v>13</v>
      </c>
      <c r="M2" s="15" t="s">
        <v>12</v>
      </c>
      <c r="N2" s="15" t="s">
        <v>14</v>
      </c>
      <c r="O2" s="15" t="s">
        <v>15</v>
      </c>
      <c r="P2" s="15" t="s">
        <v>16</v>
      </c>
      <c r="Q2" s="15" t="s">
        <v>17</v>
      </c>
      <c r="R2" s="15" t="s">
        <v>18</v>
      </c>
      <c r="S2" s="15" t="s">
        <v>20</v>
      </c>
      <c r="T2" s="15" t="s">
        <v>21</v>
      </c>
      <c r="U2" s="15" t="s">
        <v>19</v>
      </c>
      <c r="V2" s="15" t="s">
        <v>22</v>
      </c>
      <c r="W2" s="15" t="s">
        <v>23</v>
      </c>
      <c r="X2" s="15" t="s">
        <v>25</v>
      </c>
      <c r="Y2" s="15" t="s">
        <v>24</v>
      </c>
      <c r="Z2" s="15" t="s">
        <v>26</v>
      </c>
      <c r="AA2" s="15" t="s">
        <v>28</v>
      </c>
      <c r="AB2" s="15" t="s">
        <v>29</v>
      </c>
      <c r="AC2" s="15" t="s">
        <v>27</v>
      </c>
      <c r="AD2" s="15" t="s">
        <v>30</v>
      </c>
      <c r="AE2" s="15" t="s">
        <v>31</v>
      </c>
      <c r="AF2" s="15" t="s">
        <v>32</v>
      </c>
      <c r="AG2" s="15" t="s">
        <v>33</v>
      </c>
      <c r="AH2" s="15" t="s">
        <v>34</v>
      </c>
      <c r="AI2" s="15" t="s">
        <v>35</v>
      </c>
      <c r="AJ2" s="15" t="s">
        <v>36</v>
      </c>
      <c r="AK2" s="15" t="s">
        <v>37</v>
      </c>
      <c r="AL2" s="15" t="s">
        <v>38</v>
      </c>
      <c r="AM2" s="15" t="s">
        <v>39</v>
      </c>
      <c r="AN2" s="15" t="s">
        <v>41</v>
      </c>
      <c r="AO2" s="15" t="s">
        <v>40</v>
      </c>
      <c r="AP2" s="15" t="s">
        <v>43</v>
      </c>
      <c r="AQ2" s="15" t="s">
        <v>42</v>
      </c>
    </row>
    <row r="3" spans="1:43" x14ac:dyDescent="0.3">
      <c r="A3" s="5">
        <v>40360</v>
      </c>
      <c r="B3" s="3"/>
      <c r="C3" s="3"/>
      <c r="D3" s="3">
        <v>-9.6032314299999992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x14ac:dyDescent="0.3">
      <c r="A4" s="5">
        <v>40391</v>
      </c>
      <c r="B4" s="3"/>
      <c r="C4" s="3"/>
      <c r="D4" s="3">
        <v>-5.9293172700000003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x14ac:dyDescent="0.3">
      <c r="A5" s="5">
        <v>40422</v>
      </c>
      <c r="B5" s="3"/>
      <c r="C5" s="3"/>
      <c r="D5" s="3">
        <v>-6.9832847499999993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x14ac:dyDescent="0.3">
      <c r="A6" s="5">
        <v>40452</v>
      </c>
      <c r="B6" s="3"/>
      <c r="C6" s="3"/>
      <c r="D6" s="3">
        <v>-19.15342145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 x14ac:dyDescent="0.3">
      <c r="A7" s="5">
        <v>40483</v>
      </c>
      <c r="B7" s="3"/>
      <c r="C7" s="3"/>
      <c r="D7" s="3">
        <v>-8.1774258499999988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</row>
    <row r="8" spans="1:43" x14ac:dyDescent="0.3">
      <c r="A8" s="5">
        <v>40513</v>
      </c>
      <c r="B8" s="3"/>
      <c r="C8" s="3"/>
      <c r="D8" s="3">
        <v>-3.0317682400000052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</row>
    <row r="9" spans="1:43" x14ac:dyDescent="0.3">
      <c r="A9" s="5">
        <v>40544</v>
      </c>
      <c r="B9" s="3"/>
      <c r="C9" s="3"/>
      <c r="D9" s="3">
        <v>-20.601545519999995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x14ac:dyDescent="0.3">
      <c r="A10" s="5">
        <v>40575</v>
      </c>
      <c r="B10" s="3"/>
      <c r="C10" s="3"/>
      <c r="D10" s="3">
        <v>-113.25904530000001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x14ac:dyDescent="0.3">
      <c r="A11" s="5">
        <v>40603</v>
      </c>
      <c r="B11" s="3"/>
      <c r="C11" s="3"/>
      <c r="D11" s="3">
        <v>-120.76607097999999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x14ac:dyDescent="0.3">
      <c r="A12" s="5">
        <v>40634</v>
      </c>
      <c r="B12" s="3"/>
      <c r="C12" s="3"/>
      <c r="D12" s="3">
        <v>-98.117321510000011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x14ac:dyDescent="0.3">
      <c r="A13" s="5">
        <v>40664</v>
      </c>
      <c r="B13" s="3"/>
      <c r="C13" s="3"/>
      <c r="D13" s="3">
        <v>-38.17511872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x14ac:dyDescent="0.3">
      <c r="A14" s="5">
        <v>40695</v>
      </c>
      <c r="B14" s="3"/>
      <c r="C14" s="3"/>
      <c r="D14" s="3">
        <v>-24.794513979999977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x14ac:dyDescent="0.3">
      <c r="A15" s="5">
        <v>40725</v>
      </c>
      <c r="B15" s="3"/>
      <c r="C15" s="3"/>
      <c r="D15" s="3">
        <v>-7.2639129999999996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x14ac:dyDescent="0.3">
      <c r="A16" s="5">
        <v>40756</v>
      </c>
      <c r="B16" s="3"/>
      <c r="C16" s="3"/>
      <c r="D16" s="3">
        <v>-6.5898250000000003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x14ac:dyDescent="0.3">
      <c r="A17" s="5">
        <v>40787</v>
      </c>
      <c r="B17" s="3"/>
      <c r="C17" s="3"/>
      <c r="D17" s="3">
        <v>-7.2332107199999989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x14ac:dyDescent="0.3">
      <c r="A18" s="5">
        <v>40817</v>
      </c>
      <c r="B18" s="3"/>
      <c r="C18" s="3"/>
      <c r="D18" s="3">
        <v>-13.985718050000006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x14ac:dyDescent="0.3">
      <c r="A19" s="5">
        <v>40848</v>
      </c>
      <c r="B19" s="3"/>
      <c r="C19" s="3"/>
      <c r="D19" s="3">
        <v>-10.011806649999997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</row>
    <row r="20" spans="1:43" x14ac:dyDescent="0.3">
      <c r="A20" s="5">
        <v>40878</v>
      </c>
      <c r="B20" s="3"/>
      <c r="C20" s="3"/>
      <c r="D20" s="3">
        <v>-7.4757496799999998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</row>
    <row r="21" spans="1:43" x14ac:dyDescent="0.3">
      <c r="A21" s="5">
        <v>40909</v>
      </c>
      <c r="B21" s="3"/>
      <c r="C21" s="3"/>
      <c r="D21" s="3">
        <v>-34.253822790000001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</row>
    <row r="22" spans="1:43" x14ac:dyDescent="0.3">
      <c r="A22" s="5">
        <v>40940</v>
      </c>
      <c r="B22" s="3"/>
      <c r="C22" s="3"/>
      <c r="D22" s="3">
        <v>-153.24577879000003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</row>
    <row r="23" spans="1:43" x14ac:dyDescent="0.3">
      <c r="A23" s="5">
        <v>40969</v>
      </c>
      <c r="B23" s="3"/>
      <c r="C23" s="3"/>
      <c r="D23" s="3">
        <v>-100.57403088999996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</row>
    <row r="24" spans="1:43" x14ac:dyDescent="0.3">
      <c r="A24" s="5">
        <v>41000</v>
      </c>
      <c r="B24" s="3"/>
      <c r="C24" s="3"/>
      <c r="D24" s="3">
        <v>-99.272094700000025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1:43" x14ac:dyDescent="0.3">
      <c r="A25" s="5">
        <v>41030</v>
      </c>
      <c r="B25" s="3"/>
      <c r="C25" s="3"/>
      <c r="D25" s="3">
        <v>-32.926394500000015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43" x14ac:dyDescent="0.3">
      <c r="A26" s="5">
        <v>41061</v>
      </c>
      <c r="B26" s="3"/>
      <c r="C26" s="3"/>
      <c r="D26" s="3">
        <v>-20.436798229999965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x14ac:dyDescent="0.3">
      <c r="A27" s="5">
        <v>41091</v>
      </c>
      <c r="B27" s="3"/>
      <c r="C27" s="3"/>
      <c r="D27" s="3">
        <v>-8.35389947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x14ac:dyDescent="0.3">
      <c r="A28" s="5">
        <v>41122</v>
      </c>
      <c r="B28" s="3"/>
      <c r="C28" s="3"/>
      <c r="D28" s="3">
        <v>-5.5962240599999991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</row>
    <row r="29" spans="1:43" x14ac:dyDescent="0.3">
      <c r="A29" s="5">
        <v>41153</v>
      </c>
      <c r="B29" s="3"/>
      <c r="C29" s="3"/>
      <c r="D29" s="3">
        <v>-4.7158879200000001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</row>
    <row r="30" spans="1:43" x14ac:dyDescent="0.3">
      <c r="A30" s="5">
        <v>41183</v>
      </c>
      <c r="B30" s="3"/>
      <c r="C30" s="3"/>
      <c r="D30" s="3">
        <v>-17.791219050000002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</row>
    <row r="31" spans="1:43" x14ac:dyDescent="0.3">
      <c r="A31" s="5">
        <v>41214</v>
      </c>
      <c r="B31" s="3"/>
      <c r="C31" s="3"/>
      <c r="D31" s="3">
        <v>-13.453150090000001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</row>
    <row r="32" spans="1:43" x14ac:dyDescent="0.3">
      <c r="A32" s="5">
        <v>41244</v>
      </c>
      <c r="B32" s="3"/>
      <c r="C32" s="3"/>
      <c r="D32" s="3">
        <v>-1.8949854099999968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</row>
    <row r="33" spans="1:43" x14ac:dyDescent="0.3">
      <c r="A33" s="5">
        <v>41275</v>
      </c>
      <c r="B33" s="3"/>
      <c r="C33" s="3"/>
      <c r="D33" s="3">
        <v>-10.346446999999998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</row>
    <row r="34" spans="1:43" x14ac:dyDescent="0.3">
      <c r="A34" s="5">
        <v>41306</v>
      </c>
      <c r="B34" s="3"/>
      <c r="C34" s="3"/>
      <c r="D34" s="3">
        <v>-148.69766099999998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</row>
    <row r="35" spans="1:43" x14ac:dyDescent="0.3">
      <c r="A35" s="5">
        <v>41334</v>
      </c>
      <c r="B35" s="3"/>
      <c r="C35" s="3"/>
      <c r="D35" s="3">
        <v>-110.65890951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</row>
    <row r="36" spans="1:43" x14ac:dyDescent="0.3">
      <c r="A36" s="5">
        <v>41365</v>
      </c>
      <c r="B36" s="3"/>
      <c r="C36" s="3"/>
      <c r="D36" s="3">
        <v>-110.48683605000002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</row>
    <row r="37" spans="1:43" x14ac:dyDescent="0.3">
      <c r="A37" s="5">
        <v>41395</v>
      </c>
      <c r="B37" s="3"/>
      <c r="C37" s="3"/>
      <c r="D37" s="3">
        <v>-39.915332129999967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</row>
    <row r="38" spans="1:43" x14ac:dyDescent="0.3">
      <c r="A38" s="5">
        <v>41426</v>
      </c>
      <c r="B38" s="3"/>
      <c r="C38" s="3"/>
      <c r="D38" s="3">
        <v>-22.905484730000012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</row>
    <row r="39" spans="1:43" x14ac:dyDescent="0.3">
      <c r="A39" s="5">
        <v>41456</v>
      </c>
      <c r="B39" s="3"/>
      <c r="C39" s="3"/>
      <c r="D39" s="3">
        <v>-7.6677176100000004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</row>
    <row r="40" spans="1:43" x14ac:dyDescent="0.3">
      <c r="A40" s="5">
        <v>41487</v>
      </c>
      <c r="B40" s="3"/>
      <c r="C40" s="3"/>
      <c r="D40" s="3">
        <v>-6.6086821799999989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</row>
    <row r="41" spans="1:43" x14ac:dyDescent="0.3">
      <c r="A41" s="5">
        <v>41518</v>
      </c>
      <c r="B41" s="3"/>
      <c r="C41" s="3"/>
      <c r="D41" s="3">
        <v>-7.2385170600000031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</row>
    <row r="42" spans="1:43" x14ac:dyDescent="0.3">
      <c r="A42" s="5">
        <v>41548</v>
      </c>
      <c r="B42" s="3"/>
      <c r="C42" s="3"/>
      <c r="D42" s="3">
        <v>-16.517216899999998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</row>
    <row r="43" spans="1:43" x14ac:dyDescent="0.3">
      <c r="A43" s="5">
        <v>41579</v>
      </c>
      <c r="B43" s="3"/>
      <c r="C43" s="3"/>
      <c r="D43" s="3">
        <v>-12.841020159999999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</row>
    <row r="44" spans="1:43" x14ac:dyDescent="0.3">
      <c r="A44" s="5">
        <v>41609</v>
      </c>
      <c r="B44" s="3"/>
      <c r="C44" s="3"/>
      <c r="D44" s="3">
        <v>-3.2801972200000051</v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</row>
    <row r="45" spans="1:43" x14ac:dyDescent="0.3">
      <c r="A45" s="5">
        <v>41640</v>
      </c>
      <c r="B45" s="3"/>
      <c r="C45" s="3"/>
      <c r="D45" s="3">
        <v>-16.322644139999994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</row>
    <row r="46" spans="1:43" x14ac:dyDescent="0.3">
      <c r="A46" s="5">
        <v>41671</v>
      </c>
      <c r="B46" s="3"/>
      <c r="C46" s="3"/>
      <c r="D46" s="3">
        <v>-163.52583053000001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</row>
    <row r="47" spans="1:43" x14ac:dyDescent="0.3">
      <c r="A47" s="5">
        <v>41699</v>
      </c>
      <c r="B47" s="3"/>
      <c r="C47" s="3"/>
      <c r="D47" s="3">
        <v>-106.95107883999998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</row>
    <row r="48" spans="1:43" x14ac:dyDescent="0.3">
      <c r="A48" s="5">
        <v>41730</v>
      </c>
      <c r="B48" s="3"/>
      <c r="C48" s="3"/>
      <c r="D48" s="3">
        <v>-110.82874513999997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</row>
    <row r="49" spans="1:43" x14ac:dyDescent="0.3">
      <c r="A49" s="5">
        <v>41760</v>
      </c>
      <c r="B49" s="3"/>
      <c r="C49" s="3"/>
      <c r="D49" s="3">
        <v>-42.323443490000045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</row>
    <row r="50" spans="1:43" x14ac:dyDescent="0.3">
      <c r="A50" s="5">
        <v>41791</v>
      </c>
      <c r="B50" s="3"/>
      <c r="C50" s="3"/>
      <c r="D50" s="3">
        <v>-14.935537460000035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3" x14ac:dyDescent="0.3">
      <c r="A51" s="5">
        <v>41821</v>
      </c>
      <c r="B51" s="3"/>
      <c r="C51" s="3"/>
      <c r="D51" s="3">
        <v>-10.368773060000001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3" x14ac:dyDescent="0.3">
      <c r="A52" s="5">
        <v>41852</v>
      </c>
      <c r="B52" s="3"/>
      <c r="C52" s="3"/>
      <c r="D52" s="3">
        <v>-8.0567508899999982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3" x14ac:dyDescent="0.3">
      <c r="A53" s="5">
        <v>41883</v>
      </c>
      <c r="B53" s="3"/>
      <c r="C53" s="3"/>
      <c r="D53" s="3">
        <v>-5.9867569000000032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3" x14ac:dyDescent="0.3">
      <c r="A54" s="5">
        <v>41913</v>
      </c>
      <c r="B54" s="3"/>
      <c r="C54" s="3"/>
      <c r="D54" s="3">
        <v>-12.535913149999999</v>
      </c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</row>
    <row r="55" spans="1:43" x14ac:dyDescent="0.3">
      <c r="A55" s="5">
        <v>41944</v>
      </c>
      <c r="B55" s="3"/>
      <c r="C55" s="3"/>
      <c r="D55" s="3">
        <v>-12.156567639999999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</row>
    <row r="56" spans="1:43" x14ac:dyDescent="0.3">
      <c r="A56" s="5">
        <v>41974</v>
      </c>
      <c r="B56" s="3"/>
      <c r="C56" s="3"/>
      <c r="D56" s="3">
        <v>-2.1767366500000023</v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</row>
    <row r="57" spans="1:43" x14ac:dyDescent="0.3">
      <c r="A57" s="5">
        <v>42005</v>
      </c>
      <c r="B57" s="3"/>
      <c r="C57" s="3"/>
      <c r="D57" s="3">
        <v>-34.929885690000006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</row>
    <row r="58" spans="1:43" x14ac:dyDescent="0.3">
      <c r="A58" s="5">
        <v>42036</v>
      </c>
      <c r="B58" s="3"/>
      <c r="C58" s="3"/>
      <c r="D58" s="3">
        <v>-148.40188906999998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</row>
    <row r="59" spans="1:43" x14ac:dyDescent="0.3">
      <c r="A59" s="5">
        <v>42064</v>
      </c>
      <c r="B59" s="3"/>
      <c r="C59" s="3"/>
      <c r="D59" s="3">
        <v>-115.50195159</v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3" x14ac:dyDescent="0.3">
      <c r="A60" s="5">
        <v>42095</v>
      </c>
      <c r="B60" s="3"/>
      <c r="C60" s="3"/>
      <c r="D60" s="3">
        <v>-110.72909834000001</v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</row>
    <row r="61" spans="1:43" x14ac:dyDescent="0.3">
      <c r="A61" s="5">
        <v>42125</v>
      </c>
      <c r="B61" s="3"/>
      <c r="C61" s="3"/>
      <c r="D61" s="3">
        <v>-31.230307019999998</v>
      </c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</row>
    <row r="62" spans="1:43" x14ac:dyDescent="0.3">
      <c r="A62" s="5">
        <v>42156</v>
      </c>
      <c r="B62" s="3"/>
      <c r="C62" s="3"/>
      <c r="D62" s="3">
        <v>-32.259442509999928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1:43" x14ac:dyDescent="0.3">
      <c r="A63" s="5">
        <v>42186</v>
      </c>
      <c r="B63" s="3"/>
      <c r="C63" s="3"/>
      <c r="D63" s="3">
        <v>-9.6135710999999997</v>
      </c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</row>
    <row r="64" spans="1:43" x14ac:dyDescent="0.3">
      <c r="A64" s="5">
        <v>42217</v>
      </c>
      <c r="B64" s="3"/>
      <c r="C64" s="3"/>
      <c r="D64" s="3">
        <v>-5.2117699299999991</v>
      </c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</row>
    <row r="65" spans="1:43" x14ac:dyDescent="0.3">
      <c r="A65" s="5">
        <v>42248</v>
      </c>
      <c r="B65" s="3"/>
      <c r="C65" s="3"/>
      <c r="D65" s="3">
        <v>-5.1067403200000019</v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</row>
    <row r="66" spans="1:43" x14ac:dyDescent="0.3">
      <c r="A66" s="5">
        <v>42278</v>
      </c>
      <c r="B66" s="3"/>
      <c r="C66" s="3"/>
      <c r="D66" s="3">
        <v>-13.617191500000001</v>
      </c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</row>
    <row r="67" spans="1:43" x14ac:dyDescent="0.3">
      <c r="A67" s="5">
        <v>42309</v>
      </c>
      <c r="B67" s="3"/>
      <c r="C67" s="3"/>
      <c r="D67" s="3">
        <v>-14.016921449999998</v>
      </c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</row>
    <row r="68" spans="1:43" x14ac:dyDescent="0.3">
      <c r="A68" s="5">
        <v>42339</v>
      </c>
      <c r="B68" s="3"/>
      <c r="C68" s="3"/>
      <c r="D68" s="3">
        <v>-6.9870605899999987</v>
      </c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</row>
    <row r="69" spans="1:43" x14ac:dyDescent="0.3">
      <c r="A69" s="5">
        <v>42370</v>
      </c>
      <c r="B69" s="3"/>
      <c r="C69" s="3"/>
      <c r="D69" s="3">
        <v>-17.331367739999997</v>
      </c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</row>
    <row r="70" spans="1:43" x14ac:dyDescent="0.3">
      <c r="A70" s="5">
        <v>42401</v>
      </c>
      <c r="B70" s="3"/>
      <c r="C70" s="3"/>
      <c r="D70" s="3">
        <v>-88.130837289999988</v>
      </c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</row>
    <row r="71" spans="1:43" x14ac:dyDescent="0.3">
      <c r="A71" s="5">
        <v>42430</v>
      </c>
      <c r="B71" s="3"/>
      <c r="C71" s="3"/>
      <c r="D71" s="3">
        <v>-78.181230999999997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</row>
    <row r="72" spans="1:43" x14ac:dyDescent="0.3">
      <c r="A72" s="5">
        <v>42461</v>
      </c>
      <c r="B72" s="3"/>
      <c r="C72" s="3"/>
      <c r="D72" s="3">
        <v>-68.20881528000001</v>
      </c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</row>
    <row r="73" spans="1:43" x14ac:dyDescent="0.3">
      <c r="A73" s="5">
        <v>42491</v>
      </c>
      <c r="B73" s="3"/>
      <c r="C73" s="3"/>
      <c r="D73" s="3">
        <v>-27.399703429999988</v>
      </c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</row>
    <row r="74" spans="1:43" x14ac:dyDescent="0.3">
      <c r="A74" s="5">
        <v>42522</v>
      </c>
      <c r="B74" s="3"/>
      <c r="C74" s="3"/>
      <c r="D74" s="3">
        <v>-33.028691079999987</v>
      </c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</row>
    <row r="75" spans="1:43" x14ac:dyDescent="0.3">
      <c r="A75" s="5">
        <v>42552</v>
      </c>
      <c r="B75" s="3"/>
      <c r="C75" s="3"/>
      <c r="D75" s="3">
        <v>-5.8738174000000001</v>
      </c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</row>
    <row r="76" spans="1:43" x14ac:dyDescent="0.3">
      <c r="A76" s="5">
        <v>42583</v>
      </c>
      <c r="B76" s="3"/>
      <c r="C76" s="3"/>
      <c r="D76" s="3">
        <v>-5.3500216500000004</v>
      </c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</row>
    <row r="77" spans="1:43" x14ac:dyDescent="0.3">
      <c r="A77" s="5">
        <v>42614</v>
      </c>
      <c r="B77" s="3"/>
      <c r="C77" s="3"/>
      <c r="D77" s="3">
        <v>-4.9016473700000009</v>
      </c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</row>
    <row r="78" spans="1:43" x14ac:dyDescent="0.3">
      <c r="A78" s="5">
        <v>42644</v>
      </c>
      <c r="B78" s="3"/>
      <c r="C78" s="3"/>
      <c r="D78" s="3">
        <v>-16.549578769999997</v>
      </c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</row>
    <row r="79" spans="1:43" x14ac:dyDescent="0.3">
      <c r="A79" s="5">
        <v>42675</v>
      </c>
      <c r="B79" s="3"/>
      <c r="C79" s="3"/>
      <c r="D79" s="3">
        <v>-9.5228595000000027</v>
      </c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</row>
    <row r="80" spans="1:43" x14ac:dyDescent="0.3">
      <c r="A80" s="5">
        <v>42705</v>
      </c>
      <c r="B80" s="3"/>
      <c r="C80" s="3"/>
      <c r="D80" s="3">
        <v>-2.1998326599999984</v>
      </c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</row>
    <row r="81" spans="1:43" x14ac:dyDescent="0.3">
      <c r="A81" s="5">
        <v>42736</v>
      </c>
      <c r="B81" s="3"/>
      <c r="C81" s="3"/>
      <c r="D81" s="3">
        <v>-18.431029479999999</v>
      </c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</row>
    <row r="82" spans="1:43" x14ac:dyDescent="0.3">
      <c r="A82" s="5">
        <v>42767</v>
      </c>
      <c r="B82" s="3"/>
      <c r="C82" s="3"/>
      <c r="D82" s="3">
        <v>-96.593416169999998</v>
      </c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</row>
    <row r="83" spans="1:43" x14ac:dyDescent="0.3">
      <c r="A83" s="5">
        <v>42795</v>
      </c>
      <c r="B83" s="3"/>
      <c r="C83" s="3"/>
      <c r="D83" s="3">
        <v>-103.53948099999999</v>
      </c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</row>
    <row r="84" spans="1:43" x14ac:dyDescent="0.3">
      <c r="A84" s="5">
        <v>42826</v>
      </c>
      <c r="B84" s="3"/>
      <c r="C84" s="3"/>
      <c r="D84" s="3">
        <v>-98.163819939999996</v>
      </c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</row>
    <row r="85" spans="1:43" x14ac:dyDescent="0.3">
      <c r="A85" s="5">
        <v>42856</v>
      </c>
      <c r="B85" s="3"/>
      <c r="C85" s="3"/>
      <c r="D85" s="3">
        <v>-63.553099990000021</v>
      </c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</row>
    <row r="86" spans="1:43" x14ac:dyDescent="0.3">
      <c r="A86" s="5">
        <v>42887</v>
      </c>
      <c r="B86" s="3"/>
      <c r="C86" s="3"/>
      <c r="D86" s="3">
        <v>-22.302163579999956</v>
      </c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</row>
    <row r="87" spans="1:43" x14ac:dyDescent="0.3">
      <c r="A87" s="5">
        <v>42917</v>
      </c>
      <c r="B87" s="3"/>
      <c r="C87" s="3"/>
      <c r="D87" s="3">
        <v>-10.26432372</v>
      </c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</row>
    <row r="88" spans="1:43" x14ac:dyDescent="0.3">
      <c r="A88" s="5">
        <v>42948</v>
      </c>
      <c r="B88" s="3"/>
      <c r="C88" s="3"/>
      <c r="D88" s="3">
        <v>-7.4317322799999985</v>
      </c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</row>
    <row r="89" spans="1:43" x14ac:dyDescent="0.3">
      <c r="A89" s="5">
        <v>42979</v>
      </c>
      <c r="B89" s="3"/>
      <c r="C89" s="3"/>
      <c r="D89" s="3">
        <v>-11.458778000000002</v>
      </c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</row>
    <row r="90" spans="1:43" x14ac:dyDescent="0.3">
      <c r="A90" s="5">
        <v>43009</v>
      </c>
      <c r="B90" s="3"/>
      <c r="C90" s="3"/>
      <c r="D90" s="3">
        <v>-26.63329332</v>
      </c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</row>
    <row r="91" spans="1:43" x14ac:dyDescent="0.3">
      <c r="A91" s="5">
        <v>43040</v>
      </c>
      <c r="B91" s="3"/>
      <c r="C91" s="3"/>
      <c r="D91" s="3">
        <v>-16.343060929999993</v>
      </c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</row>
    <row r="92" spans="1:43" x14ac:dyDescent="0.3">
      <c r="A92" s="5">
        <v>43070</v>
      </c>
      <c r="B92" s="3"/>
      <c r="C92" s="3"/>
      <c r="D92" s="3">
        <v>-3.3620537700000028</v>
      </c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</row>
    <row r="93" spans="1:43" x14ac:dyDescent="0.3">
      <c r="A93" s="5">
        <v>43101</v>
      </c>
      <c r="B93" s="3"/>
      <c r="C93" s="3"/>
      <c r="D93" s="3">
        <v>-3.5759329800000046</v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</row>
    <row r="94" spans="1:43" x14ac:dyDescent="0.3">
      <c r="A94" s="5">
        <v>43132</v>
      </c>
      <c r="B94" s="3"/>
      <c r="C94" s="3"/>
      <c r="D94" s="3">
        <v>-90.163594460000013</v>
      </c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</row>
    <row r="95" spans="1:43" x14ac:dyDescent="0.3">
      <c r="A95" s="5">
        <v>43160</v>
      </c>
      <c r="B95" s="3"/>
      <c r="C95" s="3"/>
      <c r="D95" s="3">
        <v>-120.18979664999998</v>
      </c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</row>
    <row r="96" spans="1:43" x14ac:dyDescent="0.3">
      <c r="A96" s="5">
        <v>43191</v>
      </c>
      <c r="B96" s="3"/>
      <c r="C96" s="3"/>
      <c r="D96" s="3">
        <v>-119.07876991999996</v>
      </c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</row>
    <row r="97" spans="1:43" x14ac:dyDescent="0.3">
      <c r="A97" s="5">
        <v>43221</v>
      </c>
      <c r="B97" s="3"/>
      <c r="C97" s="3"/>
      <c r="D97" s="3">
        <v>-59.172510100000068</v>
      </c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</row>
    <row r="98" spans="1:43" x14ac:dyDescent="0.3">
      <c r="A98" s="5">
        <v>43252</v>
      </c>
      <c r="B98" s="3"/>
      <c r="C98" s="3"/>
      <c r="D98" s="3">
        <v>-25.719784119999986</v>
      </c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</row>
    <row r="99" spans="1:43" x14ac:dyDescent="0.3">
      <c r="A99" s="5">
        <v>43282</v>
      </c>
      <c r="B99" s="3"/>
      <c r="C99" s="3"/>
      <c r="D99" s="3">
        <v>-12.462878439999999</v>
      </c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</row>
    <row r="100" spans="1:43" x14ac:dyDescent="0.3">
      <c r="A100" s="5">
        <v>43313</v>
      </c>
      <c r="B100" s="3"/>
      <c r="C100" s="3"/>
      <c r="D100" s="3">
        <v>-6.7698507500000016</v>
      </c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</row>
    <row r="101" spans="1:43" x14ac:dyDescent="0.3">
      <c r="A101" s="5">
        <v>43344</v>
      </c>
      <c r="B101" s="3"/>
      <c r="C101" s="3"/>
      <c r="D101" s="3">
        <v>-10.711392349999997</v>
      </c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</row>
    <row r="102" spans="1:43" x14ac:dyDescent="0.3">
      <c r="A102" s="5">
        <v>43374</v>
      </c>
      <c r="B102" s="3"/>
      <c r="C102" s="3"/>
      <c r="D102" s="3">
        <v>-22.711711619999996</v>
      </c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</row>
    <row r="103" spans="1:43" x14ac:dyDescent="0.3">
      <c r="A103" s="5">
        <v>43405</v>
      </c>
      <c r="B103" s="3"/>
      <c r="C103" s="3"/>
      <c r="D103" s="3">
        <v>-21.507325830000006</v>
      </c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</row>
    <row r="104" spans="1:43" x14ac:dyDescent="0.3">
      <c r="A104" s="5">
        <v>43435</v>
      </c>
      <c r="B104" s="3"/>
      <c r="C104" s="3"/>
      <c r="D104" s="3">
        <v>-5.3083041099999946</v>
      </c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</row>
    <row r="105" spans="1:43" x14ac:dyDescent="0.3">
      <c r="A105" s="5">
        <v>43466</v>
      </c>
      <c r="D105" s="3">
        <v>-0.99795034000000271</v>
      </c>
    </row>
    <row r="106" spans="1:43" x14ac:dyDescent="0.3">
      <c r="A106" s="5">
        <v>43497</v>
      </c>
      <c r="D106" s="3">
        <v>-88.640121979999989</v>
      </c>
    </row>
    <row r="107" spans="1:43" x14ac:dyDescent="0.3">
      <c r="A107" s="5">
        <v>43525</v>
      </c>
      <c r="D107" s="3">
        <v>-136.52148012000004</v>
      </c>
    </row>
    <row r="108" spans="1:43" x14ac:dyDescent="0.3">
      <c r="D108" s="3"/>
    </row>
  </sheetData>
  <hyperlinks>
    <hyperlink ref="A1" location="Content!A1" display="Content" xr:uid="{7F00D471-781A-496F-9B49-CB856E23317F}"/>
  </hyperlink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7"/>
  <dimension ref="A1:AQ110"/>
  <sheetViews>
    <sheetView zoomScaleNormal="100" workbookViewId="0">
      <pane xSplit="1" ySplit="2" topLeftCell="B90" activePane="bottomRight" state="frozen"/>
      <selection activeCell="C30" sqref="C30"/>
      <selection pane="topRight" activeCell="C30" sqref="C30"/>
      <selection pane="bottomLeft" activeCell="C30" sqref="C30"/>
      <selection pane="bottomRight" activeCell="D98" sqref="D98"/>
    </sheetView>
  </sheetViews>
  <sheetFormatPr defaultColWidth="9.109375" defaultRowHeight="13.8" x14ac:dyDescent="0.3"/>
  <cols>
    <col min="1" max="1" width="22.77734375" style="4" customWidth="1"/>
    <col min="2" max="19" width="9.6640625" style="2" customWidth="1"/>
    <col min="20" max="43" width="9.6640625" style="1" customWidth="1"/>
    <col min="44" max="16384" width="9.109375" style="1"/>
  </cols>
  <sheetData>
    <row r="1" spans="1:43" ht="14.4" x14ac:dyDescent="0.3">
      <c r="A1" s="13" t="s">
        <v>51</v>
      </c>
    </row>
    <row r="2" spans="1:43" s="16" customFormat="1" ht="27.6" x14ac:dyDescent="0.3">
      <c r="A2" s="14" t="s">
        <v>57</v>
      </c>
      <c r="B2" s="15" t="s">
        <v>44</v>
      </c>
      <c r="C2" s="15" t="s">
        <v>3</v>
      </c>
      <c r="D2" s="15" t="s">
        <v>5</v>
      </c>
      <c r="E2" s="15" t="s">
        <v>4</v>
      </c>
      <c r="F2" s="15" t="s">
        <v>6</v>
      </c>
      <c r="G2" s="15" t="s">
        <v>7</v>
      </c>
      <c r="H2" s="15" t="s">
        <v>8</v>
      </c>
      <c r="I2" s="15" t="s">
        <v>9</v>
      </c>
      <c r="J2" s="15" t="s">
        <v>10</v>
      </c>
      <c r="K2" s="15" t="s">
        <v>11</v>
      </c>
      <c r="L2" s="15" t="s">
        <v>13</v>
      </c>
      <c r="M2" s="15" t="s">
        <v>12</v>
      </c>
      <c r="N2" s="15" t="s">
        <v>14</v>
      </c>
      <c r="O2" s="15" t="s">
        <v>15</v>
      </c>
      <c r="P2" s="15" t="s">
        <v>16</v>
      </c>
      <c r="Q2" s="15" t="s">
        <v>17</v>
      </c>
      <c r="R2" s="15" t="s">
        <v>18</v>
      </c>
      <c r="S2" s="15" t="s">
        <v>20</v>
      </c>
      <c r="T2" s="15" t="s">
        <v>21</v>
      </c>
      <c r="U2" s="15" t="s">
        <v>19</v>
      </c>
      <c r="V2" s="15" t="s">
        <v>22</v>
      </c>
      <c r="W2" s="15" t="s">
        <v>23</v>
      </c>
      <c r="X2" s="15" t="s">
        <v>25</v>
      </c>
      <c r="Y2" s="15" t="s">
        <v>24</v>
      </c>
      <c r="Z2" s="15" t="s">
        <v>26</v>
      </c>
      <c r="AA2" s="15" t="s">
        <v>28</v>
      </c>
      <c r="AB2" s="15" t="s">
        <v>29</v>
      </c>
      <c r="AC2" s="15" t="s">
        <v>27</v>
      </c>
      <c r="AD2" s="15" t="s">
        <v>30</v>
      </c>
      <c r="AE2" s="15" t="s">
        <v>31</v>
      </c>
      <c r="AF2" s="15" t="s">
        <v>32</v>
      </c>
      <c r="AG2" s="15" t="s">
        <v>33</v>
      </c>
      <c r="AH2" s="15" t="s">
        <v>34</v>
      </c>
      <c r="AI2" s="15" t="s">
        <v>35</v>
      </c>
      <c r="AJ2" s="15" t="s">
        <v>36</v>
      </c>
      <c r="AK2" s="15" t="s">
        <v>37</v>
      </c>
      <c r="AL2" s="15" t="s">
        <v>38</v>
      </c>
      <c r="AM2" s="15" t="s">
        <v>39</v>
      </c>
      <c r="AN2" s="15" t="s">
        <v>41</v>
      </c>
      <c r="AO2" s="15" t="s">
        <v>40</v>
      </c>
      <c r="AP2" s="15" t="s">
        <v>43</v>
      </c>
      <c r="AQ2" s="15" t="s">
        <v>42</v>
      </c>
    </row>
    <row r="3" spans="1:43" x14ac:dyDescent="0.3">
      <c r="A3" s="5">
        <v>40360</v>
      </c>
      <c r="B3" s="3"/>
      <c r="C3" s="3"/>
      <c r="D3" s="3">
        <v>0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x14ac:dyDescent="0.3">
      <c r="A4" s="5">
        <v>40391</v>
      </c>
      <c r="B4" s="3"/>
      <c r="C4" s="3"/>
      <c r="D4" s="3">
        <v>0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x14ac:dyDescent="0.3">
      <c r="A5" s="5">
        <v>40422</v>
      </c>
      <c r="B5" s="3"/>
      <c r="C5" s="3"/>
      <c r="D5" s="3">
        <v>0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x14ac:dyDescent="0.3">
      <c r="A6" s="5">
        <v>40452</v>
      </c>
      <c r="B6" s="3"/>
      <c r="C6" s="3"/>
      <c r="D6" s="3">
        <v>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 x14ac:dyDescent="0.3">
      <c r="A7" s="5">
        <v>40483</v>
      </c>
      <c r="B7" s="3"/>
      <c r="C7" s="3"/>
      <c r="D7" s="3">
        <v>0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</row>
    <row r="8" spans="1:43" x14ac:dyDescent="0.3">
      <c r="A8" s="5">
        <v>40513</v>
      </c>
      <c r="B8" s="3"/>
      <c r="C8" s="3"/>
      <c r="D8" s="3">
        <v>0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</row>
    <row r="9" spans="1:43" x14ac:dyDescent="0.3">
      <c r="A9" s="5">
        <v>40544</v>
      </c>
      <c r="B9" s="3"/>
      <c r="C9" s="3"/>
      <c r="D9" s="3">
        <v>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x14ac:dyDescent="0.3">
      <c r="A10" s="5">
        <v>40575</v>
      </c>
      <c r="B10" s="3"/>
      <c r="C10" s="3"/>
      <c r="D10" s="3">
        <v>0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x14ac:dyDescent="0.3">
      <c r="A11" s="5">
        <v>40603</v>
      </c>
      <c r="B11" s="3"/>
      <c r="C11" s="3"/>
      <c r="D11" s="3">
        <v>0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x14ac:dyDescent="0.3">
      <c r="A12" s="5">
        <v>40634</v>
      </c>
      <c r="B12" s="3"/>
      <c r="C12" s="3"/>
      <c r="D12" s="3">
        <v>0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x14ac:dyDescent="0.3">
      <c r="A13" s="5">
        <v>40664</v>
      </c>
      <c r="B13" s="3"/>
      <c r="C13" s="3"/>
      <c r="D13" s="3">
        <v>0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x14ac:dyDescent="0.3">
      <c r="A14" s="5">
        <v>40695</v>
      </c>
      <c r="B14" s="3"/>
      <c r="C14" s="3"/>
      <c r="D14" s="3">
        <v>0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x14ac:dyDescent="0.3">
      <c r="A15" s="5">
        <v>40725</v>
      </c>
      <c r="B15" s="3"/>
      <c r="C15" s="3"/>
      <c r="D15" s="3">
        <v>0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x14ac:dyDescent="0.3">
      <c r="A16" s="5">
        <v>40756</v>
      </c>
      <c r="B16" s="3"/>
      <c r="C16" s="3"/>
      <c r="D16" s="3">
        <v>0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x14ac:dyDescent="0.3">
      <c r="A17" s="5">
        <v>40787</v>
      </c>
      <c r="B17" s="3"/>
      <c r="C17" s="3"/>
      <c r="D17" s="3">
        <v>0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x14ac:dyDescent="0.3">
      <c r="A18" s="5">
        <v>40817</v>
      </c>
      <c r="B18" s="3"/>
      <c r="C18" s="3"/>
      <c r="D18" s="3">
        <v>0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x14ac:dyDescent="0.3">
      <c r="A19" s="5">
        <v>40848</v>
      </c>
      <c r="B19" s="3"/>
      <c r="C19" s="3"/>
      <c r="D19" s="3">
        <v>0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</row>
    <row r="20" spans="1:43" x14ac:dyDescent="0.3">
      <c r="A20" s="5">
        <v>40878</v>
      </c>
      <c r="B20" s="3"/>
      <c r="C20" s="3"/>
      <c r="D20" s="3">
        <v>0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</row>
    <row r="21" spans="1:43" x14ac:dyDescent="0.3">
      <c r="A21" s="5">
        <v>40909</v>
      </c>
      <c r="B21" s="3"/>
      <c r="C21" s="3"/>
      <c r="D21" s="3">
        <v>0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</row>
    <row r="22" spans="1:43" x14ac:dyDescent="0.3">
      <c r="A22" s="5">
        <v>40940</v>
      </c>
      <c r="B22" s="3"/>
      <c r="C22" s="3"/>
      <c r="D22" s="3">
        <v>0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</row>
    <row r="23" spans="1:43" x14ac:dyDescent="0.3">
      <c r="A23" s="5">
        <v>40969</v>
      </c>
      <c r="B23" s="3"/>
      <c r="C23" s="3"/>
      <c r="D23" s="3"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</row>
    <row r="24" spans="1:43" x14ac:dyDescent="0.3">
      <c r="A24" s="5">
        <v>41000</v>
      </c>
      <c r="B24" s="3"/>
      <c r="C24" s="3"/>
      <c r="D24" s="3">
        <v>0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1:43" x14ac:dyDescent="0.3">
      <c r="A25" s="5">
        <v>41030</v>
      </c>
      <c r="B25" s="3"/>
      <c r="C25" s="3"/>
      <c r="D25" s="3">
        <v>0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43" x14ac:dyDescent="0.3">
      <c r="A26" s="5">
        <v>41061</v>
      </c>
      <c r="B26" s="3"/>
      <c r="C26" s="3"/>
      <c r="D26" s="3">
        <v>0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x14ac:dyDescent="0.3">
      <c r="A27" s="5">
        <v>41091</v>
      </c>
      <c r="B27" s="3"/>
      <c r="C27" s="3"/>
      <c r="D27" s="3">
        <v>0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x14ac:dyDescent="0.3">
      <c r="A28" s="5">
        <v>41122</v>
      </c>
      <c r="B28" s="3"/>
      <c r="C28" s="3"/>
      <c r="D28" s="3">
        <v>0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</row>
    <row r="29" spans="1:43" x14ac:dyDescent="0.3">
      <c r="A29" s="5">
        <v>41153</v>
      </c>
      <c r="B29" s="3"/>
      <c r="C29" s="3"/>
      <c r="D29" s="3">
        <v>0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</row>
    <row r="30" spans="1:43" x14ac:dyDescent="0.3">
      <c r="A30" s="5">
        <v>41183</v>
      </c>
      <c r="B30" s="3"/>
      <c r="C30" s="3"/>
      <c r="D30" s="3">
        <v>0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</row>
    <row r="31" spans="1:43" x14ac:dyDescent="0.3">
      <c r="A31" s="5">
        <v>41214</v>
      </c>
      <c r="B31" s="3"/>
      <c r="C31" s="3"/>
      <c r="D31" s="3">
        <v>0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</row>
    <row r="32" spans="1:43" x14ac:dyDescent="0.3">
      <c r="A32" s="5">
        <v>41244</v>
      </c>
      <c r="B32" s="3"/>
      <c r="C32" s="3"/>
      <c r="D32" s="3">
        <v>0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</row>
    <row r="33" spans="1:43" x14ac:dyDescent="0.3">
      <c r="A33" s="5">
        <v>41275</v>
      </c>
      <c r="B33" s="3"/>
      <c r="C33" s="3"/>
      <c r="D33" s="3">
        <v>0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</row>
    <row r="34" spans="1:43" x14ac:dyDescent="0.3">
      <c r="A34" s="5">
        <v>41306</v>
      </c>
      <c r="B34" s="3"/>
      <c r="C34" s="3"/>
      <c r="D34" s="3">
        <v>0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</row>
    <row r="35" spans="1:43" x14ac:dyDescent="0.3">
      <c r="A35" s="5">
        <v>41334</v>
      </c>
      <c r="B35" s="3"/>
      <c r="C35" s="3"/>
      <c r="D35" s="3">
        <v>0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</row>
    <row r="36" spans="1:43" x14ac:dyDescent="0.3">
      <c r="A36" s="5">
        <v>41365</v>
      </c>
      <c r="B36" s="3"/>
      <c r="C36" s="3"/>
      <c r="D36" s="3">
        <v>0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</row>
    <row r="37" spans="1:43" x14ac:dyDescent="0.3">
      <c r="A37" s="5">
        <v>41395</v>
      </c>
      <c r="B37" s="3"/>
      <c r="C37" s="3"/>
      <c r="D37" s="3">
        <v>0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</row>
    <row r="38" spans="1:43" x14ac:dyDescent="0.3">
      <c r="A38" s="5">
        <v>41426</v>
      </c>
      <c r="B38" s="3"/>
      <c r="C38" s="3"/>
      <c r="D38" s="3">
        <v>0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</row>
    <row r="39" spans="1:43" x14ac:dyDescent="0.3">
      <c r="A39" s="5">
        <v>41456</v>
      </c>
      <c r="B39" s="3"/>
      <c r="C39" s="3"/>
      <c r="D39" s="3">
        <v>0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</row>
    <row r="40" spans="1:43" x14ac:dyDescent="0.3">
      <c r="A40" s="5">
        <v>41487</v>
      </c>
      <c r="B40" s="3"/>
      <c r="C40" s="3"/>
      <c r="D40" s="3">
        <v>0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</row>
    <row r="41" spans="1:43" x14ac:dyDescent="0.3">
      <c r="A41" s="5">
        <v>41518</v>
      </c>
      <c r="B41" s="3"/>
      <c r="C41" s="3"/>
      <c r="D41" s="3">
        <v>0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</row>
    <row r="42" spans="1:43" x14ac:dyDescent="0.3">
      <c r="A42" s="5">
        <v>41548</v>
      </c>
      <c r="B42" s="3"/>
      <c r="C42" s="3"/>
      <c r="D42" s="3">
        <v>0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</row>
    <row r="43" spans="1:43" x14ac:dyDescent="0.3">
      <c r="A43" s="5">
        <v>41579</v>
      </c>
      <c r="B43" s="3"/>
      <c r="C43" s="3"/>
      <c r="D43" s="3">
        <v>0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</row>
    <row r="44" spans="1:43" x14ac:dyDescent="0.3">
      <c r="A44" s="5">
        <v>41609</v>
      </c>
      <c r="B44" s="3"/>
      <c r="C44" s="3"/>
      <c r="D44" s="3">
        <v>0</v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</row>
    <row r="45" spans="1:43" x14ac:dyDescent="0.3">
      <c r="A45" s="5">
        <v>41640</v>
      </c>
      <c r="B45" s="3"/>
      <c r="C45" s="3"/>
      <c r="D45" s="3">
        <v>0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</row>
    <row r="46" spans="1:43" x14ac:dyDescent="0.3">
      <c r="A46" s="5">
        <v>41671</v>
      </c>
      <c r="B46" s="3"/>
      <c r="C46" s="3"/>
      <c r="D46" s="3">
        <v>0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</row>
    <row r="47" spans="1:43" x14ac:dyDescent="0.3">
      <c r="A47" s="5">
        <v>41699</v>
      </c>
      <c r="B47" s="3"/>
      <c r="C47" s="3"/>
      <c r="D47" s="3">
        <v>0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</row>
    <row r="48" spans="1:43" x14ac:dyDescent="0.3">
      <c r="A48" s="5">
        <v>41730</v>
      </c>
      <c r="B48" s="3"/>
      <c r="C48" s="3"/>
      <c r="D48" s="3">
        <v>0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</row>
    <row r="49" spans="1:43" x14ac:dyDescent="0.3">
      <c r="A49" s="5">
        <v>41760</v>
      </c>
      <c r="B49" s="3"/>
      <c r="C49" s="3"/>
      <c r="D49" s="3">
        <v>0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</row>
    <row r="50" spans="1:43" x14ac:dyDescent="0.3">
      <c r="A50" s="5">
        <v>41791</v>
      </c>
      <c r="B50" s="3"/>
      <c r="C50" s="3"/>
      <c r="D50" s="3">
        <v>0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3" x14ac:dyDescent="0.3">
      <c r="A51" s="5">
        <v>41821</v>
      </c>
      <c r="B51" s="3"/>
      <c r="C51" s="3"/>
      <c r="D51" s="3">
        <v>0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3" x14ac:dyDescent="0.3">
      <c r="A52" s="5">
        <v>41852</v>
      </c>
      <c r="B52" s="3"/>
      <c r="C52" s="3"/>
      <c r="D52" s="3">
        <v>0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3" x14ac:dyDescent="0.3">
      <c r="A53" s="5">
        <v>41883</v>
      </c>
      <c r="B53" s="3"/>
      <c r="C53" s="3"/>
      <c r="D53" s="3">
        <v>0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3" x14ac:dyDescent="0.3">
      <c r="A54" s="5">
        <v>41913</v>
      </c>
      <c r="B54" s="3"/>
      <c r="C54" s="3"/>
      <c r="D54" s="3">
        <v>0</v>
      </c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</row>
    <row r="55" spans="1:43" x14ac:dyDescent="0.3">
      <c r="A55" s="5">
        <v>41944</v>
      </c>
      <c r="B55" s="3"/>
      <c r="C55" s="3"/>
      <c r="D55" s="3">
        <v>0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</row>
    <row r="56" spans="1:43" x14ac:dyDescent="0.3">
      <c r="A56" s="5">
        <v>41974</v>
      </c>
      <c r="B56" s="3"/>
      <c r="C56" s="3"/>
      <c r="D56" s="3">
        <v>0</v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</row>
    <row r="57" spans="1:43" x14ac:dyDescent="0.3">
      <c r="A57" s="5">
        <v>42005</v>
      </c>
      <c r="B57" s="3"/>
      <c r="C57" s="3"/>
      <c r="D57" s="3">
        <v>0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</row>
    <row r="58" spans="1:43" x14ac:dyDescent="0.3">
      <c r="A58" s="5">
        <v>42036</v>
      </c>
      <c r="B58" s="3"/>
      <c r="C58" s="3"/>
      <c r="D58" s="3">
        <v>0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</row>
    <row r="59" spans="1:43" x14ac:dyDescent="0.3">
      <c r="A59" s="5">
        <v>42064</v>
      </c>
      <c r="B59" s="3"/>
      <c r="C59" s="3"/>
      <c r="D59" s="3">
        <v>0</v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3" x14ac:dyDescent="0.3">
      <c r="A60" s="5">
        <v>42095</v>
      </c>
      <c r="B60" s="3"/>
      <c r="C60" s="3"/>
      <c r="D60" s="3">
        <v>0</v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</row>
    <row r="61" spans="1:43" x14ac:dyDescent="0.3">
      <c r="A61" s="5">
        <v>42125</v>
      </c>
      <c r="B61" s="3"/>
      <c r="C61" s="3"/>
      <c r="D61" s="3">
        <v>0</v>
      </c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</row>
    <row r="62" spans="1:43" x14ac:dyDescent="0.3">
      <c r="A62" s="5">
        <v>42156</v>
      </c>
      <c r="B62" s="3"/>
      <c r="C62" s="3"/>
      <c r="D62" s="3">
        <v>0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1:43" x14ac:dyDescent="0.3">
      <c r="A63" s="5">
        <v>42186</v>
      </c>
      <c r="B63" s="3"/>
      <c r="C63" s="3"/>
      <c r="D63" s="3">
        <v>0</v>
      </c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</row>
    <row r="64" spans="1:43" x14ac:dyDescent="0.3">
      <c r="A64" s="5">
        <v>42217</v>
      </c>
      <c r="B64" s="3"/>
      <c r="C64" s="3"/>
      <c r="D64" s="3">
        <v>0</v>
      </c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</row>
    <row r="65" spans="1:43" x14ac:dyDescent="0.3">
      <c r="A65" s="5">
        <v>42248</v>
      </c>
      <c r="B65" s="3"/>
      <c r="C65" s="3"/>
      <c r="D65" s="3">
        <v>0</v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</row>
    <row r="66" spans="1:43" x14ac:dyDescent="0.3">
      <c r="A66" s="5">
        <v>42278</v>
      </c>
      <c r="B66" s="3"/>
      <c r="C66" s="3"/>
      <c r="D66" s="3">
        <v>0</v>
      </c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</row>
    <row r="67" spans="1:43" x14ac:dyDescent="0.3">
      <c r="A67" s="5">
        <v>42309</v>
      </c>
      <c r="B67" s="3"/>
      <c r="C67" s="3"/>
      <c r="D67" s="3">
        <v>0</v>
      </c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</row>
    <row r="68" spans="1:43" x14ac:dyDescent="0.3">
      <c r="A68" s="5">
        <v>42339</v>
      </c>
      <c r="B68" s="3"/>
      <c r="C68" s="3"/>
      <c r="D68" s="3">
        <v>0</v>
      </c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</row>
    <row r="69" spans="1:43" x14ac:dyDescent="0.3">
      <c r="A69" s="5">
        <v>42370</v>
      </c>
      <c r="B69" s="3"/>
      <c r="C69" s="3"/>
      <c r="D69" s="3">
        <v>0</v>
      </c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</row>
    <row r="70" spans="1:43" x14ac:dyDescent="0.3">
      <c r="A70" s="5">
        <v>42401</v>
      </c>
      <c r="B70" s="3"/>
      <c r="C70" s="3"/>
      <c r="D70" s="3">
        <v>0</v>
      </c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</row>
    <row r="71" spans="1:43" x14ac:dyDescent="0.3">
      <c r="A71" s="5">
        <v>42430</v>
      </c>
      <c r="B71" s="3"/>
      <c r="C71" s="3"/>
      <c r="D71" s="3">
        <v>0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</row>
    <row r="72" spans="1:43" x14ac:dyDescent="0.3">
      <c r="A72" s="5">
        <v>42461</v>
      </c>
      <c r="B72" s="3"/>
      <c r="C72" s="3"/>
      <c r="D72" s="3">
        <v>0</v>
      </c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</row>
    <row r="73" spans="1:43" x14ac:dyDescent="0.3">
      <c r="A73" s="5">
        <v>42491</v>
      </c>
      <c r="B73" s="3"/>
      <c r="C73" s="3"/>
      <c r="D73" s="3">
        <v>0</v>
      </c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</row>
    <row r="74" spans="1:43" x14ac:dyDescent="0.3">
      <c r="A74" s="5">
        <v>42522</v>
      </c>
      <c r="B74" s="3"/>
      <c r="C74" s="3"/>
      <c r="D74" s="3">
        <v>0</v>
      </c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</row>
    <row r="75" spans="1:43" x14ac:dyDescent="0.3">
      <c r="A75" s="5">
        <v>42552</v>
      </c>
      <c r="B75" s="3"/>
      <c r="C75" s="3"/>
      <c r="D75" s="3">
        <v>0</v>
      </c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</row>
    <row r="76" spans="1:43" x14ac:dyDescent="0.3">
      <c r="A76" s="5">
        <v>42583</v>
      </c>
      <c r="B76" s="3"/>
      <c r="C76" s="3"/>
      <c r="D76" s="3">
        <v>0</v>
      </c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</row>
    <row r="77" spans="1:43" x14ac:dyDescent="0.3">
      <c r="A77" s="5">
        <v>42614</v>
      </c>
      <c r="B77" s="3"/>
      <c r="C77" s="3"/>
      <c r="D77" s="3">
        <v>0</v>
      </c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</row>
    <row r="78" spans="1:43" x14ac:dyDescent="0.3">
      <c r="A78" s="5">
        <v>42644</v>
      </c>
      <c r="B78" s="3"/>
      <c r="C78" s="3"/>
      <c r="D78" s="3">
        <v>0</v>
      </c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</row>
    <row r="79" spans="1:43" x14ac:dyDescent="0.3">
      <c r="A79" s="5">
        <v>42675</v>
      </c>
      <c r="B79" s="3"/>
      <c r="C79" s="3"/>
      <c r="D79" s="3">
        <v>0</v>
      </c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</row>
    <row r="80" spans="1:43" x14ac:dyDescent="0.3">
      <c r="A80" s="5">
        <v>42705</v>
      </c>
      <c r="B80" s="3"/>
      <c r="C80" s="3"/>
      <c r="D80" s="3">
        <v>0</v>
      </c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</row>
    <row r="81" spans="1:43" x14ac:dyDescent="0.3">
      <c r="A81" s="5">
        <v>42736</v>
      </c>
      <c r="B81" s="3"/>
      <c r="C81" s="3"/>
      <c r="D81" s="3">
        <v>0</v>
      </c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</row>
    <row r="82" spans="1:43" x14ac:dyDescent="0.3">
      <c r="A82" s="5">
        <v>42767</v>
      </c>
      <c r="B82" s="3"/>
      <c r="C82" s="3"/>
      <c r="D82" s="3">
        <v>0</v>
      </c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</row>
    <row r="83" spans="1:43" x14ac:dyDescent="0.3">
      <c r="A83" s="5">
        <v>42795</v>
      </c>
      <c r="B83" s="3"/>
      <c r="C83" s="3"/>
      <c r="D83" s="3">
        <v>0</v>
      </c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</row>
    <row r="84" spans="1:43" x14ac:dyDescent="0.3">
      <c r="A84" s="5">
        <v>42826</v>
      </c>
      <c r="B84" s="3"/>
      <c r="C84" s="3"/>
      <c r="D84" s="3">
        <v>0</v>
      </c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</row>
    <row r="85" spans="1:43" x14ac:dyDescent="0.3">
      <c r="A85" s="5">
        <v>42856</v>
      </c>
      <c r="B85" s="3"/>
      <c r="C85" s="3"/>
      <c r="D85" s="3">
        <v>0</v>
      </c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</row>
    <row r="86" spans="1:43" x14ac:dyDescent="0.3">
      <c r="A86" s="5">
        <v>42887</v>
      </c>
      <c r="B86" s="3"/>
      <c r="C86" s="3"/>
      <c r="D86" s="3">
        <v>0</v>
      </c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</row>
    <row r="87" spans="1:43" x14ac:dyDescent="0.3">
      <c r="A87" s="5">
        <v>42917</v>
      </c>
      <c r="B87" s="3"/>
      <c r="C87" s="3"/>
      <c r="D87" s="3">
        <v>0</v>
      </c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</row>
    <row r="88" spans="1:43" x14ac:dyDescent="0.3">
      <c r="A88" s="5">
        <v>42948</v>
      </c>
      <c r="B88" s="3"/>
      <c r="C88" s="3"/>
      <c r="D88" s="3">
        <v>0</v>
      </c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</row>
    <row r="89" spans="1:43" x14ac:dyDescent="0.3">
      <c r="A89" s="5">
        <v>42979</v>
      </c>
      <c r="B89" s="3"/>
      <c r="C89" s="3"/>
      <c r="D89" s="3">
        <v>0</v>
      </c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</row>
    <row r="90" spans="1:43" x14ac:dyDescent="0.3">
      <c r="A90" s="5">
        <v>43009</v>
      </c>
      <c r="B90" s="3"/>
      <c r="C90" s="3"/>
      <c r="D90" s="3">
        <v>0</v>
      </c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</row>
    <row r="91" spans="1:43" x14ac:dyDescent="0.3">
      <c r="A91" s="5">
        <v>43040</v>
      </c>
      <c r="B91" s="3"/>
      <c r="C91" s="3"/>
      <c r="D91" s="3">
        <v>0</v>
      </c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</row>
    <row r="92" spans="1:43" x14ac:dyDescent="0.3">
      <c r="A92" s="5">
        <v>43070</v>
      </c>
      <c r="B92" s="3"/>
      <c r="C92" s="3"/>
      <c r="D92" s="3">
        <v>0</v>
      </c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</row>
    <row r="93" spans="1:43" x14ac:dyDescent="0.3">
      <c r="A93" s="5">
        <v>43101</v>
      </c>
      <c r="B93" s="3"/>
      <c r="C93" s="3"/>
      <c r="D93" s="3">
        <v>0</v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</row>
    <row r="94" spans="1:43" x14ac:dyDescent="0.3">
      <c r="A94" s="5">
        <v>43132</v>
      </c>
      <c r="B94" s="3"/>
      <c r="C94" s="3"/>
      <c r="D94" s="3">
        <v>0</v>
      </c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</row>
    <row r="95" spans="1:43" x14ac:dyDescent="0.3">
      <c r="A95" s="5">
        <v>43160</v>
      </c>
      <c r="B95" s="3"/>
      <c r="C95" s="3"/>
      <c r="D95" s="3">
        <v>0</v>
      </c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</row>
    <row r="96" spans="1:43" x14ac:dyDescent="0.3">
      <c r="A96" s="5">
        <v>43191</v>
      </c>
      <c r="B96" s="3"/>
      <c r="C96" s="3"/>
      <c r="D96" s="3">
        <v>0</v>
      </c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</row>
    <row r="97" spans="1:43" x14ac:dyDescent="0.3">
      <c r="A97" s="5">
        <v>43221</v>
      </c>
      <c r="B97" s="3"/>
      <c r="C97" s="3"/>
      <c r="D97" s="3">
        <v>0</v>
      </c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</row>
    <row r="98" spans="1:43" x14ac:dyDescent="0.3">
      <c r="A98" s="5">
        <v>43252</v>
      </c>
      <c r="B98" s="3"/>
      <c r="C98" s="3"/>
      <c r="D98" s="3">
        <v>0</v>
      </c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</row>
    <row r="99" spans="1:43" x14ac:dyDescent="0.3">
      <c r="A99" s="5">
        <v>43282</v>
      </c>
      <c r="B99" s="3"/>
      <c r="C99" s="3"/>
      <c r="D99" s="3">
        <v>0</v>
      </c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</row>
    <row r="100" spans="1:43" x14ac:dyDescent="0.3">
      <c r="A100" s="5">
        <v>43313</v>
      </c>
      <c r="B100" s="3"/>
      <c r="C100" s="3"/>
      <c r="D100" s="3">
        <v>0</v>
      </c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</row>
    <row r="101" spans="1:43" x14ac:dyDescent="0.3">
      <c r="A101" s="5">
        <v>43344</v>
      </c>
      <c r="B101" s="3"/>
      <c r="C101" s="3"/>
      <c r="D101" s="3">
        <v>0</v>
      </c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</row>
    <row r="102" spans="1:43" x14ac:dyDescent="0.3">
      <c r="A102" s="5">
        <v>43374</v>
      </c>
      <c r="B102" s="3"/>
      <c r="C102" s="3"/>
      <c r="D102" s="3">
        <v>0</v>
      </c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</row>
    <row r="103" spans="1:43" x14ac:dyDescent="0.3">
      <c r="A103" s="5">
        <v>43405</v>
      </c>
      <c r="B103" s="3"/>
      <c r="C103" s="3"/>
      <c r="D103" s="3">
        <v>0</v>
      </c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</row>
    <row r="104" spans="1:43" x14ac:dyDescent="0.3">
      <c r="A104" s="5">
        <v>43435</v>
      </c>
      <c r="B104" s="3"/>
      <c r="C104" s="3"/>
      <c r="D104" s="3">
        <v>0</v>
      </c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</row>
    <row r="105" spans="1:43" x14ac:dyDescent="0.3">
      <c r="A105" s="5">
        <v>43466</v>
      </c>
      <c r="D105" s="3">
        <v>0</v>
      </c>
    </row>
    <row r="106" spans="1:43" x14ac:dyDescent="0.3">
      <c r="A106" s="5">
        <v>43497</v>
      </c>
      <c r="D106" s="3">
        <v>0</v>
      </c>
    </row>
    <row r="107" spans="1:43" x14ac:dyDescent="0.3">
      <c r="A107" s="5">
        <v>43525</v>
      </c>
      <c r="D107" s="3">
        <v>0</v>
      </c>
    </row>
    <row r="108" spans="1:43" x14ac:dyDescent="0.3">
      <c r="D108" s="3"/>
    </row>
    <row r="109" spans="1:43" x14ac:dyDescent="0.3">
      <c r="D109" s="3"/>
    </row>
    <row r="110" spans="1:43" x14ac:dyDescent="0.3">
      <c r="D110" s="3"/>
    </row>
  </sheetData>
  <hyperlinks>
    <hyperlink ref="A1" location="Content!A1" display="Content" xr:uid="{80217960-4587-412C-8094-575836B7153C}"/>
  </hyperlink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9"/>
  <dimension ref="A1:AQ107"/>
  <sheetViews>
    <sheetView zoomScaleNormal="100" workbookViewId="0">
      <pane xSplit="1" ySplit="2" topLeftCell="B87" activePane="bottomRight" state="frozen"/>
      <selection activeCell="C30" sqref="C30"/>
      <selection pane="topRight" activeCell="C30" sqref="C30"/>
      <selection pane="bottomLeft" activeCell="C30" sqref="C30"/>
      <selection pane="bottomRight" activeCell="D91" sqref="D91"/>
    </sheetView>
  </sheetViews>
  <sheetFormatPr defaultColWidth="9.109375" defaultRowHeight="13.8" x14ac:dyDescent="0.3"/>
  <cols>
    <col min="1" max="1" width="22.77734375" style="4" customWidth="1"/>
    <col min="2" max="19" width="9.6640625" style="2" customWidth="1"/>
    <col min="20" max="43" width="9.6640625" style="1" customWidth="1"/>
    <col min="44" max="16384" width="9.109375" style="1"/>
  </cols>
  <sheetData>
    <row r="1" spans="1:43" ht="14.4" x14ac:dyDescent="0.3">
      <c r="A1" s="13" t="s">
        <v>51</v>
      </c>
    </row>
    <row r="2" spans="1:43" s="16" customFormat="1" ht="27.6" x14ac:dyDescent="0.3">
      <c r="A2" s="14" t="s">
        <v>58</v>
      </c>
      <c r="B2" s="15" t="s">
        <v>44</v>
      </c>
      <c r="C2" s="15" t="s">
        <v>3</v>
      </c>
      <c r="D2" s="15" t="s">
        <v>5</v>
      </c>
      <c r="E2" s="15" t="s">
        <v>4</v>
      </c>
      <c r="F2" s="15" t="s">
        <v>6</v>
      </c>
      <c r="G2" s="15" t="s">
        <v>7</v>
      </c>
      <c r="H2" s="15" t="s">
        <v>8</v>
      </c>
      <c r="I2" s="15" t="s">
        <v>9</v>
      </c>
      <c r="J2" s="15" t="s">
        <v>10</v>
      </c>
      <c r="K2" s="15" t="s">
        <v>11</v>
      </c>
      <c r="L2" s="15" t="s">
        <v>13</v>
      </c>
      <c r="M2" s="15" t="s">
        <v>12</v>
      </c>
      <c r="N2" s="15" t="s">
        <v>14</v>
      </c>
      <c r="O2" s="15" t="s">
        <v>15</v>
      </c>
      <c r="P2" s="15" t="s">
        <v>16</v>
      </c>
      <c r="Q2" s="15" t="s">
        <v>17</v>
      </c>
      <c r="R2" s="15" t="s">
        <v>18</v>
      </c>
      <c r="S2" s="15" t="s">
        <v>20</v>
      </c>
      <c r="T2" s="15" t="s">
        <v>21</v>
      </c>
      <c r="U2" s="15" t="s">
        <v>19</v>
      </c>
      <c r="V2" s="15" t="s">
        <v>22</v>
      </c>
      <c r="W2" s="15" t="s">
        <v>23</v>
      </c>
      <c r="X2" s="15" t="s">
        <v>25</v>
      </c>
      <c r="Y2" s="15" t="s">
        <v>24</v>
      </c>
      <c r="Z2" s="15" t="s">
        <v>26</v>
      </c>
      <c r="AA2" s="15" t="s">
        <v>28</v>
      </c>
      <c r="AB2" s="15" t="s">
        <v>29</v>
      </c>
      <c r="AC2" s="15" t="s">
        <v>27</v>
      </c>
      <c r="AD2" s="15" t="s">
        <v>30</v>
      </c>
      <c r="AE2" s="15" t="s">
        <v>31</v>
      </c>
      <c r="AF2" s="15" t="s">
        <v>32</v>
      </c>
      <c r="AG2" s="15" t="s">
        <v>33</v>
      </c>
      <c r="AH2" s="15" t="s">
        <v>34</v>
      </c>
      <c r="AI2" s="15" t="s">
        <v>35</v>
      </c>
      <c r="AJ2" s="15" t="s">
        <v>36</v>
      </c>
      <c r="AK2" s="15" t="s">
        <v>37</v>
      </c>
      <c r="AL2" s="15" t="s">
        <v>38</v>
      </c>
      <c r="AM2" s="15" t="s">
        <v>39</v>
      </c>
      <c r="AN2" s="15" t="s">
        <v>41</v>
      </c>
      <c r="AO2" s="15" t="s">
        <v>40</v>
      </c>
      <c r="AP2" s="15" t="s">
        <v>43</v>
      </c>
      <c r="AQ2" s="15" t="s">
        <v>42</v>
      </c>
    </row>
    <row r="3" spans="1:43" x14ac:dyDescent="0.3">
      <c r="A3" s="5">
        <v>40360</v>
      </c>
      <c r="B3" s="3"/>
      <c r="C3" s="3"/>
      <c r="D3" s="3">
        <f>Withholding!D3+'Estimated Payments'!D3+'Final Payments'!D3+Refunds!D3+Other!D3</f>
        <v>172.25420276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x14ac:dyDescent="0.3">
      <c r="A4" s="5">
        <v>40391</v>
      </c>
      <c r="B4" s="3"/>
      <c r="C4" s="3"/>
      <c r="D4" s="3">
        <f>Withholding!D4+'Estimated Payments'!D4+'Final Payments'!D4+Refunds!D4+Other!D4</f>
        <v>183.32597779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x14ac:dyDescent="0.3">
      <c r="A5" s="5">
        <v>40422</v>
      </c>
      <c r="B5" s="3"/>
      <c r="C5" s="3"/>
      <c r="D5" s="3">
        <f>Withholding!D5+'Estimated Payments'!D5+'Final Payments'!D5+Refunds!D5+Other!D5</f>
        <v>216.96483182000003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x14ac:dyDescent="0.3">
      <c r="A6" s="5">
        <v>40452</v>
      </c>
      <c r="B6" s="3"/>
      <c r="C6" s="3"/>
      <c r="D6" s="3">
        <f>Withholding!D6+'Estimated Payments'!D6+'Final Payments'!D6+Refunds!D6+Other!D6</f>
        <v>187.16741399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 x14ac:dyDescent="0.3">
      <c r="A7" s="5">
        <v>40483</v>
      </c>
      <c r="B7" s="3"/>
      <c r="C7" s="3"/>
      <c r="D7" s="3">
        <f>Withholding!D7+'Estimated Payments'!D7+'Final Payments'!D7+Refunds!D7+Other!D7</f>
        <v>181.67713170000002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</row>
    <row r="8" spans="1:43" x14ac:dyDescent="0.3">
      <c r="A8" s="5">
        <v>40513</v>
      </c>
      <c r="B8" s="3"/>
      <c r="C8" s="3"/>
      <c r="D8" s="3">
        <f>Withholding!D8+'Estimated Payments'!D8+'Final Payments'!D8+Refunds!D8+Other!D8</f>
        <v>184.53744105999999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</row>
    <row r="9" spans="1:43" x14ac:dyDescent="0.3">
      <c r="A9" s="5">
        <v>40544</v>
      </c>
      <c r="B9" s="3"/>
      <c r="C9" s="3"/>
      <c r="D9" s="3">
        <f>Withholding!D9+'Estimated Payments'!D9+'Final Payments'!D9+Refunds!D9+Other!D9</f>
        <v>292.73310851999997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x14ac:dyDescent="0.3">
      <c r="A10" s="5">
        <v>40575</v>
      </c>
      <c r="B10" s="3"/>
      <c r="C10" s="3"/>
      <c r="D10" s="3">
        <f>Withholding!D10+'Estimated Payments'!D10+'Final Payments'!D10+Refunds!D10+Other!D10</f>
        <v>65.807994930000021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x14ac:dyDescent="0.3">
      <c r="A11" s="5">
        <v>40603</v>
      </c>
      <c r="B11" s="3"/>
      <c r="C11" s="3"/>
      <c r="D11" s="3">
        <f>Withholding!D11+'Estimated Payments'!D11+'Final Payments'!D11+Refunds!D11+Other!D11</f>
        <v>82.34007699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x14ac:dyDescent="0.3">
      <c r="A12" s="5">
        <v>40634</v>
      </c>
      <c r="B12" s="3"/>
      <c r="C12" s="3"/>
      <c r="D12" s="3">
        <f>Withholding!D12+'Estimated Payments'!D12+'Final Payments'!D12+Refunds!D12+Other!D12</f>
        <v>338.78303529999999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x14ac:dyDescent="0.3">
      <c r="A13" s="5">
        <v>40664</v>
      </c>
      <c r="B13" s="3"/>
      <c r="C13" s="3"/>
      <c r="D13" s="3">
        <f>Withholding!D13+'Estimated Payments'!D13+'Final Payments'!D13+Refunds!D13+Other!D13</f>
        <v>160.38497483999998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x14ac:dyDescent="0.3">
      <c r="A14" s="5">
        <v>40695</v>
      </c>
      <c r="B14" s="3"/>
      <c r="C14" s="3"/>
      <c r="D14" s="3">
        <f>Withholding!D14+'Estimated Payments'!D14+'Final Payments'!D14+Refunds!D14+Other!D14</f>
        <v>210.58871574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x14ac:dyDescent="0.3">
      <c r="A15" s="5">
        <v>40725</v>
      </c>
      <c r="B15" s="3"/>
      <c r="C15" s="3"/>
      <c r="D15" s="3">
        <f>Withholding!D15+'Estimated Payments'!D15+'Final Payments'!D15+Refunds!D15+Other!D15</f>
        <v>186.42001734999999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x14ac:dyDescent="0.3">
      <c r="A16" s="5">
        <v>40756</v>
      </c>
      <c r="B16" s="3"/>
      <c r="C16" s="3"/>
      <c r="D16" s="3">
        <f>Withholding!D16+'Estimated Payments'!D16+'Final Payments'!D16+Refunds!D16+Other!D16</f>
        <v>185.43249841000005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x14ac:dyDescent="0.3">
      <c r="A17" s="5">
        <v>40787</v>
      </c>
      <c r="B17" s="3"/>
      <c r="C17" s="3"/>
      <c r="D17" s="3">
        <f>Withholding!D17+'Estimated Payments'!D17+'Final Payments'!D17+Refunds!D17+Other!D17</f>
        <v>231.70749303000005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x14ac:dyDescent="0.3">
      <c r="A18" s="5">
        <v>40817</v>
      </c>
      <c r="B18" s="3"/>
      <c r="C18" s="3"/>
      <c r="D18" s="3">
        <f>Withholding!D18+'Estimated Payments'!D18+'Final Payments'!D18+Refunds!D18+Other!D18</f>
        <v>214.99451313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x14ac:dyDescent="0.3">
      <c r="A19" s="5">
        <v>40848</v>
      </c>
      <c r="B19" s="3"/>
      <c r="C19" s="3"/>
      <c r="D19" s="3">
        <f>Withholding!D19+'Estimated Payments'!D19+'Final Payments'!D19+Refunds!D19+Other!D19</f>
        <v>173.75287685999996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</row>
    <row r="20" spans="1:43" x14ac:dyDescent="0.3">
      <c r="A20" s="5">
        <v>40878</v>
      </c>
      <c r="B20" s="3"/>
      <c r="C20" s="3"/>
      <c r="D20" s="3">
        <f>Withholding!D20+'Estimated Payments'!D20+'Final Payments'!D20+Refunds!D20+Other!D20</f>
        <v>200.23452132999998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</row>
    <row r="21" spans="1:43" x14ac:dyDescent="0.3">
      <c r="A21" s="5">
        <v>40909</v>
      </c>
      <c r="B21" s="3"/>
      <c r="C21" s="3"/>
      <c r="D21" s="3">
        <f>Withholding!D21+'Estimated Payments'!D21+'Final Payments'!D21+Refunds!D21+Other!D21</f>
        <v>276.04710821999998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</row>
    <row r="22" spans="1:43" x14ac:dyDescent="0.3">
      <c r="A22" s="5">
        <v>40940</v>
      </c>
      <c r="B22" s="3"/>
      <c r="C22" s="3"/>
      <c r="D22" s="3">
        <f>Withholding!D22+'Estimated Payments'!D22+'Final Payments'!D22+Refunds!D22+Other!D22</f>
        <v>40.725940999999949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</row>
    <row r="23" spans="1:43" x14ac:dyDescent="0.3">
      <c r="A23" s="5">
        <v>40969</v>
      </c>
      <c r="B23" s="3"/>
      <c r="C23" s="3"/>
      <c r="D23" s="3">
        <f>Withholding!D23+'Estimated Payments'!D23+'Final Payments'!D23+Refunds!D23+Other!D23</f>
        <v>121.44768394000005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</row>
    <row r="24" spans="1:43" x14ac:dyDescent="0.3">
      <c r="A24" s="5">
        <v>41000</v>
      </c>
      <c r="B24" s="3"/>
      <c r="C24" s="3"/>
      <c r="D24" s="3">
        <f>Withholding!D24+'Estimated Payments'!D24+'Final Payments'!D24+Refunds!D24+Other!D24</f>
        <v>367.04219994000005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1:43" x14ac:dyDescent="0.3">
      <c r="A25" s="5">
        <v>41030</v>
      </c>
      <c r="B25" s="3"/>
      <c r="C25" s="3"/>
      <c r="D25" s="3">
        <f>Withholding!D25+'Estimated Payments'!D25+'Final Payments'!D25+Refunds!D25+Other!D25</f>
        <v>173.32394037999998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43" x14ac:dyDescent="0.3">
      <c r="A26" s="5">
        <v>41061</v>
      </c>
      <c r="B26" s="3"/>
      <c r="C26" s="3"/>
      <c r="D26" s="3">
        <f>Withholding!D26+'Estimated Payments'!D26+'Final Payments'!D26+Refunds!D26+Other!D26</f>
        <v>233.47372654000003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x14ac:dyDescent="0.3">
      <c r="A27" s="5">
        <v>41091</v>
      </c>
      <c r="B27" s="3"/>
      <c r="C27" s="3"/>
      <c r="D27" s="3">
        <f>Withholding!D27+'Estimated Payments'!D27+'Final Payments'!D27+Refunds!D27+Other!D27</f>
        <v>205.00714745000002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x14ac:dyDescent="0.3">
      <c r="A28" s="5">
        <v>41122</v>
      </c>
      <c r="B28" s="3"/>
      <c r="C28" s="3"/>
      <c r="D28" s="3">
        <f>Withholding!D28+'Estimated Payments'!D28+'Final Payments'!D28+Refunds!D28+Other!D28</f>
        <v>184.58460023000001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</row>
    <row r="29" spans="1:43" x14ac:dyDescent="0.3">
      <c r="A29" s="5">
        <v>41153</v>
      </c>
      <c r="B29" s="3"/>
      <c r="C29" s="3"/>
      <c r="D29" s="3">
        <f>Withholding!D29+'Estimated Payments'!D29+'Final Payments'!D29+Refunds!D29+Other!D29</f>
        <v>271.50397425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</row>
    <row r="30" spans="1:43" x14ac:dyDescent="0.3">
      <c r="A30" s="5">
        <v>41183</v>
      </c>
      <c r="B30" s="3"/>
      <c r="C30" s="3"/>
      <c r="D30" s="3">
        <f>Withholding!D30+'Estimated Payments'!D30+'Final Payments'!D30+Refunds!D30+Other!D30</f>
        <v>200.51664065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</row>
    <row r="31" spans="1:43" x14ac:dyDescent="0.3">
      <c r="A31" s="5">
        <v>41214</v>
      </c>
      <c r="B31" s="3"/>
      <c r="C31" s="3"/>
      <c r="D31" s="3">
        <f>Withholding!D31+'Estimated Payments'!D31+'Final Payments'!D31+Refunds!D31+Other!D31</f>
        <v>179.21261737999998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</row>
    <row r="32" spans="1:43" x14ac:dyDescent="0.3">
      <c r="A32" s="5">
        <v>41244</v>
      </c>
      <c r="B32" s="3"/>
      <c r="C32" s="3"/>
      <c r="D32" s="3">
        <f>Withholding!D32+'Estimated Payments'!D32+'Final Payments'!D32+Refunds!D32+Other!D32</f>
        <v>241.21942961000002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</row>
    <row r="33" spans="1:43" x14ac:dyDescent="0.3">
      <c r="A33" s="5">
        <v>41275</v>
      </c>
      <c r="B33" s="3"/>
      <c r="C33" s="3"/>
      <c r="D33" s="3">
        <f>Withholding!D33+'Estimated Payments'!D33+'Final Payments'!D33+Refunds!D33+Other!D33</f>
        <v>331.25849927999991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</row>
    <row r="34" spans="1:43" x14ac:dyDescent="0.3">
      <c r="A34" s="5">
        <v>41306</v>
      </c>
      <c r="B34" s="3"/>
      <c r="C34" s="3"/>
      <c r="D34" s="3">
        <f>Withholding!D34+'Estimated Payments'!D34+'Final Payments'!D34+Refunds!D34+Other!D34</f>
        <v>49.760369870000005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</row>
    <row r="35" spans="1:43" x14ac:dyDescent="0.3">
      <c r="A35" s="5">
        <v>41334</v>
      </c>
      <c r="B35" s="3"/>
      <c r="C35" s="3"/>
      <c r="D35" s="3">
        <f>Withholding!D35+'Estimated Payments'!D35+'Final Payments'!D35+Refunds!D35+Other!D35</f>
        <v>108.42777860000001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</row>
    <row r="36" spans="1:43" x14ac:dyDescent="0.3">
      <c r="A36" s="5">
        <v>41365</v>
      </c>
      <c r="B36" s="3"/>
      <c r="C36" s="3"/>
      <c r="D36" s="3">
        <f>Withholding!D36+'Estimated Payments'!D36+'Final Payments'!D36+Refunds!D36+Other!D36</f>
        <v>458.65973973000013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</row>
    <row r="37" spans="1:43" x14ac:dyDescent="0.3">
      <c r="A37" s="5">
        <v>41395</v>
      </c>
      <c r="B37" s="3"/>
      <c r="C37" s="3"/>
      <c r="D37" s="3">
        <f>Withholding!D37+'Estimated Payments'!D37+'Final Payments'!D37+Refunds!D37+Other!D37</f>
        <v>161.39210566000003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</row>
    <row r="38" spans="1:43" x14ac:dyDescent="0.3">
      <c r="A38" s="5">
        <v>41426</v>
      </c>
      <c r="B38" s="3"/>
      <c r="C38" s="3"/>
      <c r="D38" s="3">
        <f>Withholding!D38+'Estimated Payments'!D38+'Final Payments'!D38+Refunds!D38+Other!D38</f>
        <v>262.57039830000002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</row>
    <row r="39" spans="1:43" x14ac:dyDescent="0.3">
      <c r="A39" s="5">
        <v>41456</v>
      </c>
      <c r="B39" s="3"/>
      <c r="C39" s="3"/>
      <c r="D39" s="3">
        <f>Withholding!D39+'Estimated Payments'!D39+'Final Payments'!D39+Refunds!D39+Other!D39</f>
        <v>198.42771439000001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</row>
    <row r="40" spans="1:43" x14ac:dyDescent="0.3">
      <c r="A40" s="5">
        <v>41487</v>
      </c>
      <c r="B40" s="3"/>
      <c r="C40" s="3"/>
      <c r="D40" s="3">
        <f>Withholding!D40+'Estimated Payments'!D40+'Final Payments'!D40+Refunds!D40+Other!D40</f>
        <v>183.52365973000002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</row>
    <row r="41" spans="1:43" x14ac:dyDescent="0.3">
      <c r="A41" s="5">
        <v>41518</v>
      </c>
      <c r="B41" s="3"/>
      <c r="C41" s="3"/>
      <c r="D41" s="3">
        <f>Withholding!D41+'Estimated Payments'!D41+'Final Payments'!D41+Refunds!D41+Other!D41</f>
        <v>288.67993038999998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</row>
    <row r="42" spans="1:43" x14ac:dyDescent="0.3">
      <c r="A42" s="5">
        <v>41548</v>
      </c>
      <c r="B42" s="3"/>
      <c r="C42" s="3"/>
      <c r="D42" s="3">
        <f>Withholding!D42+'Estimated Payments'!D42+'Final Payments'!D42+Refunds!D42+Other!D42</f>
        <v>210.42437506000005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</row>
    <row r="43" spans="1:43" x14ac:dyDescent="0.3">
      <c r="A43" s="5">
        <v>41579</v>
      </c>
      <c r="B43" s="3"/>
      <c r="C43" s="3"/>
      <c r="D43" s="3">
        <f>Withholding!D43+'Estimated Payments'!D43+'Final Payments'!D43+Refunds!D43+Other!D43</f>
        <v>184.98271004999998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</row>
    <row r="44" spans="1:43" x14ac:dyDescent="0.3">
      <c r="A44" s="5">
        <v>41609</v>
      </c>
      <c r="B44" s="3"/>
      <c r="C44" s="3"/>
      <c r="D44" s="3">
        <f>Withholding!D44+'Estimated Payments'!D44+'Final Payments'!D44+Refunds!D44+Other!D44</f>
        <v>242.17117380999997</v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</row>
    <row r="45" spans="1:43" x14ac:dyDescent="0.3">
      <c r="A45" s="5">
        <v>41640</v>
      </c>
      <c r="B45" s="3"/>
      <c r="C45" s="3"/>
      <c r="D45" s="3">
        <f>Withholding!D45+'Estimated Payments'!D45+'Final Payments'!D45+Refunds!D45+Other!D45</f>
        <v>303.76933127000007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</row>
    <row r="46" spans="1:43" x14ac:dyDescent="0.3">
      <c r="A46" s="5">
        <v>41671</v>
      </c>
      <c r="B46" s="3"/>
      <c r="C46" s="3"/>
      <c r="D46" s="3">
        <f>Withholding!D46+'Estimated Payments'!D46+'Final Payments'!D46+Refunds!D46+Other!D46</f>
        <v>63.351419040000025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</row>
    <row r="47" spans="1:43" x14ac:dyDescent="0.3">
      <c r="A47" s="5">
        <v>41699</v>
      </c>
      <c r="B47" s="3"/>
      <c r="C47" s="3"/>
      <c r="D47" s="3">
        <f>Withholding!D47+'Estimated Payments'!D47+'Final Payments'!D47+Refunds!D47+Other!D47</f>
        <v>140.30341529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</row>
    <row r="48" spans="1:43" x14ac:dyDescent="0.3">
      <c r="A48" s="5">
        <v>41730</v>
      </c>
      <c r="B48" s="3"/>
      <c r="C48" s="3"/>
      <c r="D48" s="3">
        <f>Withholding!D48+'Estimated Payments'!D48+'Final Payments'!D48+Refunds!D48+Other!D48</f>
        <v>356.31178056000005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</row>
    <row r="49" spans="1:43" x14ac:dyDescent="0.3">
      <c r="A49" s="5">
        <v>41760</v>
      </c>
      <c r="B49" s="3"/>
      <c r="C49" s="3"/>
      <c r="D49" s="3">
        <f>Withholding!D49+'Estimated Payments'!D49+'Final Payments'!D49+Refunds!D49+Other!D49</f>
        <v>162.14278358999994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</row>
    <row r="50" spans="1:43" x14ac:dyDescent="0.3">
      <c r="A50" s="5">
        <v>41791</v>
      </c>
      <c r="B50" s="3"/>
      <c r="C50" s="3"/>
      <c r="D50" s="3">
        <f>Withholding!D50+'Estimated Payments'!D50+'Final Payments'!D50+Refunds!D50+Other!D50</f>
        <v>272.10260775999996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3" x14ac:dyDescent="0.3">
      <c r="A51" s="5">
        <v>41821</v>
      </c>
      <c r="B51" s="3"/>
      <c r="C51" s="3"/>
      <c r="D51" s="3">
        <f>Withholding!D51+'Estimated Payments'!D51+'Final Payments'!D51+Refunds!D51+Other!D51</f>
        <v>203.24880089999999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3" x14ac:dyDescent="0.3">
      <c r="A52" s="5">
        <v>41852</v>
      </c>
      <c r="B52" s="3"/>
      <c r="C52" s="3"/>
      <c r="D52" s="3">
        <f>Withholding!D52+'Estimated Payments'!D52+'Final Payments'!D52+Refunds!D52+Other!D52</f>
        <v>201.36872760000003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3" x14ac:dyDescent="0.3">
      <c r="A53" s="5">
        <v>41883</v>
      </c>
      <c r="B53" s="3"/>
      <c r="C53" s="3"/>
      <c r="D53" s="3">
        <f>Withholding!D53+'Estimated Payments'!D53+'Final Payments'!D53+Refunds!D53+Other!D53</f>
        <v>293.3476321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3" x14ac:dyDescent="0.3">
      <c r="A54" s="5">
        <v>41913</v>
      </c>
      <c r="B54" s="3"/>
      <c r="C54" s="3"/>
      <c r="D54" s="3">
        <f>Withholding!D54+'Estimated Payments'!D54+'Final Payments'!D54+Refunds!D54+Other!D54</f>
        <v>218.11810986000006</v>
      </c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</row>
    <row r="55" spans="1:43" x14ac:dyDescent="0.3">
      <c r="A55" s="5">
        <v>41944</v>
      </c>
      <c r="B55" s="3"/>
      <c r="C55" s="3"/>
      <c r="D55" s="3">
        <f>Withholding!D55+'Estimated Payments'!D55+'Final Payments'!D55+Refunds!D55+Other!D55</f>
        <v>215.01747937000002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</row>
    <row r="56" spans="1:43" x14ac:dyDescent="0.3">
      <c r="A56" s="5">
        <v>41974</v>
      </c>
      <c r="B56" s="3"/>
      <c r="C56" s="3"/>
      <c r="D56" s="3">
        <f>Withholding!D56+'Estimated Payments'!D56+'Final Payments'!D56+Refunds!D56+Other!D56</f>
        <v>230.93738765000001</v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</row>
    <row r="57" spans="1:43" x14ac:dyDescent="0.3">
      <c r="A57" s="5">
        <v>42005</v>
      </c>
      <c r="B57" s="3"/>
      <c r="C57" s="3"/>
      <c r="D57" s="3">
        <f>Withholding!D57+'Estimated Payments'!D57+'Final Payments'!D57+Refunds!D57+Other!D57</f>
        <v>321.40570266000003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</row>
    <row r="58" spans="1:43" x14ac:dyDescent="0.3">
      <c r="A58" s="5">
        <v>42036</v>
      </c>
      <c r="B58" s="3"/>
      <c r="C58" s="3"/>
      <c r="D58" s="3">
        <f>Withholding!D58+'Estimated Payments'!D58+'Final Payments'!D58+Refunds!D58+Other!D58</f>
        <v>62.278876010000005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</row>
    <row r="59" spans="1:43" x14ac:dyDescent="0.3">
      <c r="A59" s="5">
        <v>42064</v>
      </c>
      <c r="B59" s="3"/>
      <c r="C59" s="3"/>
      <c r="D59" s="3">
        <f>Withholding!D59+'Estimated Payments'!D59+'Final Payments'!D59+Refunds!D59+Other!D59</f>
        <v>146.72852335999997</v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3" x14ac:dyDescent="0.3">
      <c r="A60" s="5">
        <v>42095</v>
      </c>
      <c r="B60" s="3"/>
      <c r="C60" s="3"/>
      <c r="D60" s="3">
        <f>Withholding!D60+'Estimated Payments'!D60+'Final Payments'!D60+Refunds!D60+Other!D60</f>
        <v>399.88665602999998</v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</row>
    <row r="61" spans="1:43" x14ac:dyDescent="0.3">
      <c r="A61" s="5">
        <v>42125</v>
      </c>
      <c r="B61" s="3"/>
      <c r="C61" s="3"/>
      <c r="D61" s="3">
        <f>Withholding!D61+'Estimated Payments'!D61+'Final Payments'!D61+Refunds!D61+Other!D61</f>
        <v>167.98897060000002</v>
      </c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</row>
    <row r="62" spans="1:43" x14ac:dyDescent="0.3">
      <c r="A62" s="5">
        <v>42156</v>
      </c>
      <c r="B62" s="3"/>
      <c r="C62" s="3"/>
      <c r="D62" s="3">
        <f>Withholding!D62+'Estimated Payments'!D62+'Final Payments'!D62+Refunds!D62+Other!D62</f>
        <v>247.48521992000008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1:43" x14ac:dyDescent="0.3">
      <c r="A63" s="5">
        <v>42186</v>
      </c>
      <c r="B63" s="3"/>
      <c r="C63" s="3"/>
      <c r="D63" s="3">
        <f>Withholding!D63+'Estimated Payments'!D63+'Final Payments'!D63+Refunds!D63+Other!D63</f>
        <v>191.75150771</v>
      </c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</row>
    <row r="64" spans="1:43" x14ac:dyDescent="0.3">
      <c r="A64" s="5">
        <v>42217</v>
      </c>
      <c r="B64" s="3"/>
      <c r="C64" s="3"/>
      <c r="D64" s="3">
        <f>Withholding!D64+'Estimated Payments'!D64+'Final Payments'!D64+Refunds!D64+Other!D64</f>
        <v>210.00099875000001</v>
      </c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</row>
    <row r="65" spans="1:43" x14ac:dyDescent="0.3">
      <c r="A65" s="5">
        <v>42248</v>
      </c>
      <c r="B65" s="3"/>
      <c r="C65" s="3"/>
      <c r="D65" s="3">
        <f>Withholding!D65+'Estimated Payments'!D65+'Final Payments'!D65+Refunds!D65+Other!D65</f>
        <v>260.50794544999997</v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</row>
    <row r="66" spans="1:43" x14ac:dyDescent="0.3">
      <c r="A66" s="5">
        <v>42278</v>
      </c>
      <c r="B66" s="3"/>
      <c r="C66" s="3"/>
      <c r="D66" s="3">
        <f>Withholding!D66+'Estimated Payments'!D66+'Final Payments'!D66+Refunds!D66+Other!D66</f>
        <v>220.40119613000002</v>
      </c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</row>
    <row r="67" spans="1:43" x14ac:dyDescent="0.3">
      <c r="A67" s="5">
        <v>42309</v>
      </c>
      <c r="B67" s="3"/>
      <c r="C67" s="3"/>
      <c r="D67" s="3">
        <f>Withholding!D67+'Estimated Payments'!D67+'Final Payments'!D67+Refunds!D67+Other!D67</f>
        <v>199.48799690999999</v>
      </c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</row>
    <row r="68" spans="1:43" x14ac:dyDescent="0.3">
      <c r="A68" s="5">
        <v>42339</v>
      </c>
      <c r="B68" s="3"/>
      <c r="C68" s="3"/>
      <c r="D68" s="3">
        <f>Withholding!D68+'Estimated Payments'!D68+'Final Payments'!D68+Refunds!D68+Other!D68</f>
        <v>223.70266728000001</v>
      </c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</row>
    <row r="69" spans="1:43" x14ac:dyDescent="0.3">
      <c r="A69" s="5">
        <v>42370</v>
      </c>
      <c r="B69" s="3"/>
      <c r="C69" s="3"/>
      <c r="D69" s="3">
        <f>Withholding!D69+'Estimated Payments'!D69+'Final Payments'!D69+Refunds!D69+Other!D69</f>
        <v>337.20198614000003</v>
      </c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</row>
    <row r="70" spans="1:43" x14ac:dyDescent="0.3">
      <c r="A70" s="5">
        <v>42401</v>
      </c>
      <c r="B70" s="3"/>
      <c r="C70" s="3"/>
      <c r="D70" s="3">
        <f>Withholding!D70+'Estimated Payments'!D70+'Final Payments'!D70+Refunds!D70+Other!D70</f>
        <v>117.83597108000004</v>
      </c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</row>
    <row r="71" spans="1:43" x14ac:dyDescent="0.3">
      <c r="A71" s="5">
        <v>42430</v>
      </c>
      <c r="B71" s="3"/>
      <c r="C71" s="3"/>
      <c r="D71" s="3">
        <f>Withholding!D71+'Estimated Payments'!D71+'Final Payments'!D71+Refunds!D71+Other!D71</f>
        <v>158.40369902999998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</row>
    <row r="72" spans="1:43" x14ac:dyDescent="0.3">
      <c r="A72" s="5">
        <v>42461</v>
      </c>
      <c r="B72" s="3"/>
      <c r="C72" s="3"/>
      <c r="D72" s="3">
        <f>Withholding!D72+'Estimated Payments'!D72+'Final Payments'!D72+Refunds!D72+Other!D72</f>
        <v>437.37117681000001</v>
      </c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</row>
    <row r="73" spans="1:43" x14ac:dyDescent="0.3">
      <c r="A73" s="5">
        <v>42491</v>
      </c>
      <c r="B73" s="3"/>
      <c r="C73" s="3"/>
      <c r="D73" s="3">
        <f>Withholding!D73+'Estimated Payments'!D73+'Final Payments'!D73+Refunds!D73+Other!D73</f>
        <v>191.35614884000003</v>
      </c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</row>
    <row r="74" spans="1:43" x14ac:dyDescent="0.3">
      <c r="A74" s="5">
        <v>42522</v>
      </c>
      <c r="B74" s="3"/>
      <c r="C74" s="3"/>
      <c r="D74" s="3">
        <f>Withholding!D74+'Estimated Payments'!D74+'Final Payments'!D74+Refunds!D74+Other!D74</f>
        <v>237.30395856000001</v>
      </c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</row>
    <row r="75" spans="1:43" x14ac:dyDescent="0.3">
      <c r="A75" s="5">
        <v>42552</v>
      </c>
      <c r="B75" s="3"/>
      <c r="C75" s="3"/>
      <c r="D75" s="3">
        <f>Withholding!D75+'Estimated Payments'!D75+'Final Payments'!D75+Refunds!D75+Other!D75</f>
        <v>206.34199975000001</v>
      </c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</row>
    <row r="76" spans="1:43" x14ac:dyDescent="0.3">
      <c r="A76" s="5">
        <v>42583</v>
      </c>
      <c r="B76" s="3"/>
      <c r="C76" s="3"/>
      <c r="D76" s="3">
        <f>Withholding!D76+'Estimated Payments'!D76+'Final Payments'!D76+Refunds!D76+Other!D76</f>
        <v>208.86715269000001</v>
      </c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</row>
    <row r="77" spans="1:43" x14ac:dyDescent="0.3">
      <c r="A77" s="5">
        <v>42614</v>
      </c>
      <c r="B77" s="3"/>
      <c r="C77" s="3"/>
      <c r="D77" s="3">
        <f>Withholding!D77+'Estimated Payments'!D77+'Final Payments'!D77+Refunds!D77+Other!D77</f>
        <v>271.02898845999999</v>
      </c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</row>
    <row r="78" spans="1:43" x14ac:dyDescent="0.3">
      <c r="A78" s="5">
        <v>42644</v>
      </c>
      <c r="B78" s="3"/>
      <c r="C78" s="3"/>
      <c r="D78" s="3">
        <f>Withholding!D78+'Estimated Payments'!D78+'Final Payments'!D78+Refunds!D78+Other!D78</f>
        <v>239.65690214</v>
      </c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</row>
    <row r="79" spans="1:43" x14ac:dyDescent="0.3">
      <c r="A79" s="5">
        <v>42675</v>
      </c>
      <c r="B79" s="3"/>
      <c r="C79" s="3"/>
      <c r="D79" s="3">
        <f>Withholding!D79+'Estimated Payments'!D79+'Final Payments'!D79+Refunds!D79+Other!D79</f>
        <v>193.16280294000001</v>
      </c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</row>
    <row r="80" spans="1:43" x14ac:dyDescent="0.3">
      <c r="A80" s="5">
        <v>42705</v>
      </c>
      <c r="B80" s="3"/>
      <c r="C80" s="3"/>
      <c r="D80" s="3">
        <f>Withholding!D80+'Estimated Payments'!D80+'Final Payments'!D80+Refunds!D80+Other!D80</f>
        <v>231.85053600000001</v>
      </c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</row>
    <row r="81" spans="1:43" x14ac:dyDescent="0.3">
      <c r="A81" s="5">
        <v>42736</v>
      </c>
      <c r="B81" s="3"/>
      <c r="C81" s="3"/>
      <c r="D81" s="3">
        <f>Withholding!D81+'Estimated Payments'!D81+'Final Payments'!D81+Refunds!D81+Other!D81</f>
        <v>340.49178805999998</v>
      </c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</row>
    <row r="82" spans="1:43" x14ac:dyDescent="0.3">
      <c r="A82" s="5">
        <v>42767</v>
      </c>
      <c r="B82" s="3"/>
      <c r="C82" s="3"/>
      <c r="D82" s="3">
        <f>Withholding!D82+'Estimated Payments'!D82+'Final Payments'!D82+Refunds!D82+Other!D82</f>
        <v>119.43223923999999</v>
      </c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</row>
    <row r="83" spans="1:43" x14ac:dyDescent="0.3">
      <c r="A83" s="5">
        <v>42795</v>
      </c>
      <c r="B83" s="3"/>
      <c r="C83" s="3"/>
      <c r="D83" s="3">
        <f>Withholding!D83+'Estimated Payments'!D83+'Final Payments'!D83+Refunds!D83+Other!D83</f>
        <v>136.89702964</v>
      </c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</row>
    <row r="84" spans="1:43" x14ac:dyDescent="0.3">
      <c r="A84" s="5">
        <v>42826</v>
      </c>
      <c r="B84" s="3"/>
      <c r="C84" s="3"/>
      <c r="D84" s="3">
        <f>Withholding!D84+'Estimated Payments'!D84+'Final Payments'!D84+Refunds!D84+Other!D84</f>
        <v>424.70458953999997</v>
      </c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</row>
    <row r="85" spans="1:43" x14ac:dyDescent="0.3">
      <c r="A85" s="5">
        <v>42856</v>
      </c>
      <c r="B85" s="3"/>
      <c r="C85" s="3"/>
      <c r="D85" s="3">
        <f>Withholding!D85+'Estimated Payments'!D85+'Final Payments'!D85+Refunds!D85+Other!D85</f>
        <v>146.11923864999997</v>
      </c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</row>
    <row r="86" spans="1:43" x14ac:dyDescent="0.3">
      <c r="A86" s="5">
        <v>42887</v>
      </c>
      <c r="B86" s="3"/>
      <c r="C86" s="3"/>
      <c r="D86" s="3">
        <f>Withholding!D86+'Estimated Payments'!D86+'Final Payments'!D86+Refunds!D86+Other!D86</f>
        <v>254.58260130000008</v>
      </c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</row>
    <row r="87" spans="1:43" x14ac:dyDescent="0.3">
      <c r="A87" s="5">
        <v>42917</v>
      </c>
      <c r="B87" s="3"/>
      <c r="C87" s="3"/>
      <c r="D87" s="3">
        <f>Withholding!D87+'Estimated Payments'!D87+'Final Payments'!D87+Refunds!D87+Other!D87</f>
        <v>230.16000926000001</v>
      </c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</row>
    <row r="88" spans="1:43" x14ac:dyDescent="0.3">
      <c r="A88" s="5">
        <v>42948</v>
      </c>
      <c r="B88" s="3"/>
      <c r="C88" s="3"/>
      <c r="D88" s="3">
        <f>Withholding!D88+'Estimated Payments'!D88+'Final Payments'!D88+Refunds!D88+Other!D88</f>
        <v>198.09244909</v>
      </c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</row>
    <row r="89" spans="1:43" x14ac:dyDescent="0.3">
      <c r="A89" s="5">
        <v>42979</v>
      </c>
      <c r="B89" s="3"/>
      <c r="C89" s="3"/>
      <c r="D89" s="3">
        <f>Withholding!D89+'Estimated Payments'!D89+'Final Payments'!D89+Refunds!D89+Other!D89</f>
        <v>272.58959048999998</v>
      </c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</row>
    <row r="90" spans="1:43" x14ac:dyDescent="0.3">
      <c r="A90" s="5">
        <v>43009</v>
      </c>
      <c r="B90" s="3"/>
      <c r="C90" s="3"/>
      <c r="D90" s="3">
        <f>Withholding!D90+'Estimated Payments'!D90+'Final Payments'!D90+Refunds!D90+Other!D90</f>
        <v>227.82344836999997</v>
      </c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</row>
    <row r="91" spans="1:43" x14ac:dyDescent="0.3">
      <c r="A91" s="5">
        <v>43040</v>
      </c>
      <c r="B91" s="3"/>
      <c r="C91" s="3"/>
      <c r="D91" s="3">
        <f>Withholding!D91+'Estimated Payments'!D91+'Final Payments'!D91+Refunds!D91+Other!D91</f>
        <v>194.20104027000002</v>
      </c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</row>
    <row r="92" spans="1:43" x14ac:dyDescent="0.3">
      <c r="A92" s="5">
        <v>43070</v>
      </c>
      <c r="B92" s="3"/>
      <c r="C92" s="3"/>
      <c r="D92" s="3">
        <f>Withholding!D92+'Estimated Payments'!D92+'Final Payments'!D92+Refunds!D92+Other!D92</f>
        <v>259.39152661999998</v>
      </c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</row>
    <row r="93" spans="1:43" x14ac:dyDescent="0.3">
      <c r="A93" s="5">
        <v>43101</v>
      </c>
      <c r="B93" s="3"/>
      <c r="C93" s="3"/>
      <c r="D93" s="3">
        <f>Withholding!D93+'Estimated Payments'!D93+'Final Payments'!D93+Refunds!D93+Other!D93</f>
        <v>380.05045705000003</v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</row>
    <row r="94" spans="1:43" x14ac:dyDescent="0.3">
      <c r="A94" s="5">
        <v>43132</v>
      </c>
      <c r="B94" s="3"/>
      <c r="C94" s="3"/>
      <c r="D94" s="3">
        <f>Withholding!D94+'Estimated Payments'!D94+'Final Payments'!D94+Refunds!D94+Other!D94</f>
        <v>141.90539898</v>
      </c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</row>
    <row r="95" spans="1:43" x14ac:dyDescent="0.3">
      <c r="A95" s="5">
        <v>43160</v>
      </c>
      <c r="B95" s="3"/>
      <c r="C95" s="3"/>
      <c r="D95" s="3">
        <f>Withholding!D95+'Estimated Payments'!D95+'Final Payments'!D95+Refunds!D95+Other!D95</f>
        <v>130.60790461000002</v>
      </c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</row>
    <row r="96" spans="1:43" x14ac:dyDescent="0.3">
      <c r="A96" s="5">
        <v>43191</v>
      </c>
      <c r="B96" s="3"/>
      <c r="C96" s="3"/>
      <c r="D96" s="3">
        <f>Withholding!D96+'Estimated Payments'!D96+'Final Payments'!D96+Refunds!D96+Other!D96</f>
        <v>404.03836371999995</v>
      </c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</row>
    <row r="97" spans="1:43" x14ac:dyDescent="0.3">
      <c r="A97" s="5">
        <v>43221</v>
      </c>
      <c r="B97" s="3"/>
      <c r="C97" s="3"/>
      <c r="D97" s="3">
        <f>Withholding!D97+'Estimated Payments'!D97+'Final Payments'!D97+Refunds!D97+Other!D97</f>
        <v>159.90900144999995</v>
      </c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</row>
    <row r="98" spans="1:43" x14ac:dyDescent="0.3">
      <c r="A98" s="5">
        <v>43252</v>
      </c>
      <c r="B98" s="3"/>
      <c r="C98" s="3"/>
      <c r="D98" s="3">
        <f>Withholding!D98+'Estimated Payments'!D98+'Final Payments'!D98+Refunds!D98+Other!D98</f>
        <v>270.50285694000002</v>
      </c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</row>
    <row r="99" spans="1:43" x14ac:dyDescent="0.3">
      <c r="A99" s="5">
        <v>43282</v>
      </c>
      <c r="B99" s="3"/>
      <c r="C99" s="3"/>
      <c r="D99" s="3">
        <f>Withholding!D99+'Estimated Payments'!D99+'Final Payments'!D99+Refunds!D99+Other!D99</f>
        <v>223.76476071000002</v>
      </c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</row>
    <row r="100" spans="1:43" x14ac:dyDescent="0.3">
      <c r="A100" s="5">
        <v>43313</v>
      </c>
      <c r="B100" s="3"/>
      <c r="C100" s="3"/>
      <c r="D100" s="3">
        <f>Withholding!D100+'Estimated Payments'!D100+'Final Payments'!D100+Refunds!D100+Other!D100</f>
        <v>210.71027958000002</v>
      </c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</row>
    <row r="101" spans="1:43" x14ac:dyDescent="0.3">
      <c r="A101" s="5">
        <v>43344</v>
      </c>
      <c r="B101" s="3"/>
      <c r="C101" s="3"/>
      <c r="D101" s="3">
        <f>Withholding!D101+'Estimated Payments'!D101+'Final Payments'!D101+Refunds!D101+Other!D101</f>
        <v>303.50748204000001</v>
      </c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</row>
    <row r="102" spans="1:43" x14ac:dyDescent="0.3">
      <c r="A102" s="5">
        <v>43374</v>
      </c>
      <c r="B102" s="3"/>
      <c r="C102" s="3"/>
      <c r="D102" s="3">
        <f>Withholding!D102+'Estimated Payments'!D102+'Final Payments'!D102+Refunds!D102+Other!D102</f>
        <v>229.78789012000001</v>
      </c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</row>
    <row r="103" spans="1:43" x14ac:dyDescent="0.3">
      <c r="A103" s="5">
        <v>43405</v>
      </c>
      <c r="B103" s="3"/>
      <c r="C103" s="3"/>
      <c r="D103" s="3">
        <f>Withholding!D103+'Estimated Payments'!D103+'Final Payments'!D103+Refunds!D103+Other!D103</f>
        <v>203.84679429999994</v>
      </c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</row>
    <row r="104" spans="1:43" x14ac:dyDescent="0.3">
      <c r="A104" s="5">
        <v>43435</v>
      </c>
      <c r="B104" s="3"/>
      <c r="C104" s="3"/>
      <c r="D104" s="3">
        <f>Withholding!D104+'Estimated Payments'!D104+'Final Payments'!D104+Refunds!D104+Other!D104</f>
        <v>263.41993751000007</v>
      </c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</row>
    <row r="105" spans="1:43" x14ac:dyDescent="0.3">
      <c r="A105" s="5">
        <v>43466</v>
      </c>
      <c r="D105" s="3">
        <f>Withholding!D105+'Estimated Payments'!D105+'Final Payments'!D105+Refunds!D105+Other!D105</f>
        <v>341.59975393000008</v>
      </c>
    </row>
    <row r="106" spans="1:43" x14ac:dyDescent="0.3">
      <c r="A106" s="5">
        <v>43497</v>
      </c>
      <c r="D106" s="3">
        <f>Withholding!D106+'Estimated Payments'!D106+'Final Payments'!D106+Refunds!D106+Other!D106</f>
        <v>148.35657630000003</v>
      </c>
    </row>
    <row r="107" spans="1:43" x14ac:dyDescent="0.3">
      <c r="A107" s="5">
        <v>43525</v>
      </c>
      <c r="D107" s="3">
        <f>Withholding!D107+'Estimated Payments'!D107+'Final Payments'!D107+Refunds!D107+Other!D107</f>
        <v>212.51158913999996</v>
      </c>
    </row>
  </sheetData>
  <hyperlinks>
    <hyperlink ref="A1" location="Content!A1" display="Content" xr:uid="{98345A6A-E913-4701-A47D-C1837FA3D4E9}"/>
  </hyperlink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Content</vt:lpstr>
      <vt:lpstr>Withholding</vt:lpstr>
      <vt:lpstr>Estimated Payments</vt:lpstr>
      <vt:lpstr>Final Payments</vt:lpstr>
      <vt:lpstr>Refunds</vt:lpstr>
      <vt:lpstr>Other</vt:lpstr>
      <vt:lpstr>Total PIT</vt:lpstr>
    </vt:vector>
  </TitlesOfParts>
  <Company>Rockefeller Institute of Government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dadayanl</dc:creator>
  <cp:lastModifiedBy>Lucy Dadayan</cp:lastModifiedBy>
  <cp:lastPrinted>2017-12-04T21:26:31Z</cp:lastPrinted>
  <dcterms:created xsi:type="dcterms:W3CDTF">2008-11-18T18:19:32Z</dcterms:created>
  <dcterms:modified xsi:type="dcterms:W3CDTF">2019-05-30T20:32:40Z</dcterms:modified>
</cp:coreProperties>
</file>